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9375" windowHeight="5265" activeTab="1"/>
  </bookViews>
  <sheets>
    <sheet name="2010 Dvr by County " sheetId="6" r:id="rId1"/>
    <sheet name="2010 Dvr &amp; Permits by County" sheetId="7" r:id="rId2"/>
  </sheets>
  <definedNames>
    <definedName name="_xlnm.Print_Area" localSheetId="1">'2010 Dvr &amp; Permits by County'!$A$1:$I$54</definedName>
    <definedName name="_xlnm.Print_Area" localSheetId="0">'2010 Dvr by County '!$A$1:$G$53</definedName>
  </definedNames>
  <calcPr calcId="145621"/>
</workbook>
</file>

<file path=xl/calcChain.xml><?xml version="1.0" encoding="utf-8"?>
<calcChain xmlns="http://schemas.openxmlformats.org/spreadsheetml/2006/main">
  <c r="F51" i="6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L6" i="7"/>
  <c r="M6" i="7"/>
  <c r="G52" i="7"/>
  <c r="H52" i="7"/>
  <c r="K5" i="6"/>
  <c r="L5" i="6"/>
  <c r="I52" i="7" l="1"/>
</calcChain>
</file>

<file path=xl/sharedStrings.xml><?xml version="1.0" encoding="utf-8"?>
<sst xmlns="http://schemas.openxmlformats.org/spreadsheetml/2006/main" count="329" uniqueCount="111">
  <si>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</si>
  <si>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</si>
  <si>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</si>
  <si>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</si>
  <si>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</si>
  <si>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</si>
  <si>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</si>
  <si>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</si>
  <si>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</si>
  <si>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</si>
  <si>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</si>
  <si>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</si>
  <si>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</si>
  <si>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</si>
  <si>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</si>
  <si>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</si>
  <si>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</si>
  <si>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</si>
  <si>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</si>
  <si>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</si>
  <si>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</si>
  <si>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</si>
  <si>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</si>
  <si>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</si>
  <si>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</si>
  <si>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</si>
  <si>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</si>
  <si>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</si>
  <si>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</si>
  <si>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</si>
  <si>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</si>
  <si>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</si>
  <si>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</si>
  <si>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</si>
  <si>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</si>
  <si>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</si>
  <si>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</si>
  <si>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</si>
  <si>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</si>
  <si>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</si>
  <si>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</si>
  <si>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</si>
  <si>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</si>
  <si>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</si>
  <si>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</si>
  <si>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</si>
  <si>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</si>
  <si>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 xml:space="preserve">Jefferson </t>
  </si>
  <si>
    <t>Johnson</t>
  </si>
  <si>
    <t>Kearney</t>
  </si>
  <si>
    <t>Keith</t>
  </si>
  <si>
    <t>Keya Paha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</si>
  <si>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</si>
  <si>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</si>
  <si>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</si>
  <si>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</si>
  <si>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</si>
  <si>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</si>
  <si>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</si>
  <si>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</si>
  <si>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</si>
  <si>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</si>
  <si>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</si>
  <si>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</si>
  <si>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</si>
  <si>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</si>
  <si>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</si>
  <si>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</si>
  <si>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</si>
  <si>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</si>
  <si>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</si>
  <si>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</si>
  <si>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</si>
  <si>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</si>
  <si>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</si>
  <si>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</si>
  <si>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</si>
  <si>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</si>
  <si>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</si>
  <si>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</si>
  <si>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</si>
  <si>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</si>
  <si>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</si>
  <si>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</si>
  <si>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</si>
  <si>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</si>
  <si>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</si>
  <si>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</si>
  <si>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</si>
  <si>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</si>
  <si>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</si>
  <si>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Total</t>
  </si>
  <si>
    <t>Kimball</t>
  </si>
  <si>
    <t>Scotts Bluff</t>
  </si>
  <si>
    <t>County</t>
  </si>
  <si>
    <t>Drivers</t>
  </si>
  <si>
    <t xml:space="preserve"> </t>
  </si>
  <si>
    <t>*Includes all permits (LPE,LPD,SCH,POP)</t>
  </si>
  <si>
    <t>License</t>
  </si>
  <si>
    <t>Permits</t>
  </si>
  <si>
    <t>Licensed
Drivers</t>
  </si>
  <si>
    <t>Total
Licensed
Drivers</t>
  </si>
  <si>
    <t>Licensed
Drivers
with Permits*</t>
  </si>
  <si>
    <t>*Licensed
Drivers</t>
  </si>
  <si>
    <t xml:space="preserve">            2010 NEBRASKA LICENSED DRIVERS BY COUNTY</t>
  </si>
  <si>
    <t xml:space="preserve">              Including Licensed Drivers with Permits</t>
  </si>
  <si>
    <t>Last Date Modified: 1/6/11</t>
  </si>
  <si>
    <t xml:space="preserve">               2010 NEBRASKA LICENSED DRIVERS</t>
  </si>
  <si>
    <t xml:space="preserve">                   BY COUNTY</t>
  </si>
  <si>
    <t>Provided by: Nebraska Office of Highway Safety, PO Box 94612, Lincoln, NE 68509</t>
  </si>
  <si>
    <t>Provided by:  Nebraska Office of Highway Safety, PO Box 94612, Lincoln, NE 68509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</si>
</sst>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0"/>
      <name val="Comic Sans MS"/>
      <family val="4"/>
    </font>
    <font>
      <sz val="12"/>
      <name val="Tahoma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8"/>
      <name val="Comic Sans MS"/>
      <family val="4"/>
    </font>
    <font>
      <sz val="7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3" fontId="3" fillId="0" borderId="0" xfId="0" applyNumberFormat="1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Border="1"/>
    <xf numFmtId="0" fontId="1" fillId="0" borderId="0" xfId="0" applyFont="1" applyBorder="1"/>
    <xf numFmtId="49" fontId="4" fillId="2" borderId="0" xfId="0" applyNumberFormat="1" applyFont="1" applyFill="1" applyBorder="1"/>
    <xf numFmtId="3" fontId="3" fillId="0" borderId="0" xfId="0" applyNumberFormat="1" applyFont="1" applyFill="1" applyBorder="1"/>
    <xf numFmtId="3" fontId="1" fillId="0" borderId="0" xfId="0" applyNumberFormat="1" applyFont="1" applyBorder="1"/>
    <xf numFmtId="49" fontId="1" fillId="0" borderId="0" xfId="0" applyNumberFormat="1" applyFont="1" applyBorder="1"/>
    <xf numFmtId="0" fontId="0" fillId="0" borderId="0" xfId="0" applyBorder="1"/>
    <xf numFmtId="49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/>
    <xf numFmtId="3" fontId="6" fillId="0" borderId="0" xfId="0" applyNumberFormat="1" applyFont="1" applyBorder="1" applyAlignment="1"/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3" fontId="0" fillId="0" borderId="0" xfId="0" applyNumberFormat="1"/>
    <xf numFmtId="3" fontId="3" fillId="0" borderId="1" xfId="0" applyNumberFormat="1" applyFont="1" applyBorder="1"/>
    <xf numFmtId="0" fontId="3" fillId="2" borderId="0" xfId="0" applyFont="1" applyFill="1" applyBorder="1"/>
    <xf numFmtId="49" fontId="2" fillId="2" borderId="0" xfId="0" applyNumberFormat="1" applyFont="1" applyFill="1" applyBorder="1" applyAlignment="1"/>
    <xf numFmtId="49" fontId="1" fillId="2" borderId="0" xfId="0" applyNumberFormat="1" applyFont="1" applyFill="1" applyBorder="1"/>
    <xf numFmtId="49" fontId="7" fillId="0" borderId="0" xfId="0" applyNumberFormat="1" applyFont="1"/>
    <xf numFmtId="0" fontId="7" fillId="0" borderId="0" xfId="0" applyFont="1"/>
    <xf numFmtId="49" fontId="9" fillId="2" borderId="0" xfId="0" applyNumberFormat="1" applyFont="1" applyFill="1" applyBorder="1"/>
    <xf numFmtId="49" fontId="9" fillId="0" borderId="0" xfId="0" applyNumberFormat="1" applyFont="1" applyFill="1" applyBorder="1"/>
    <xf numFmtId="49" fontId="10" fillId="2" borderId="0" xfId="0" applyNumberFormat="1" applyFont="1" applyFill="1" applyBorder="1"/>
    <xf numFmtId="3" fontId="3" fillId="0" borderId="4" xfId="0" applyNumberFormat="1" applyFont="1" applyBorder="1"/>
    <xf numFmtId="0" fontId="3" fillId="0" borderId="9" xfId="0" applyFont="1" applyBorder="1"/>
    <xf numFmtId="0" fontId="3" fillId="0" borderId="10" xfId="0" applyFont="1" applyBorder="1"/>
    <xf numFmtId="3" fontId="3" fillId="0" borderId="3" xfId="0" applyNumberFormat="1" applyFont="1" applyBorder="1"/>
    <xf numFmtId="3" fontId="3" fillId="0" borderId="11" xfId="0" applyNumberFormat="1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3" fontId="3" fillId="0" borderId="13" xfId="0" applyNumberFormat="1" applyFont="1" applyBorder="1"/>
    <xf numFmtId="3" fontId="3" fillId="0" borderId="2" xfId="0" applyNumberFormat="1" applyFont="1" applyBorder="1"/>
    <xf numFmtId="0" fontId="3" fillId="0" borderId="13" xfId="0" applyFont="1" applyBorder="1"/>
    <xf numFmtId="0" fontId="3" fillId="0" borderId="1" xfId="0" applyFont="1" applyBorder="1"/>
    <xf numFmtId="3" fontId="3" fillId="0" borderId="13" xfId="0" applyNumberFormat="1" applyFont="1" applyFill="1" applyBorder="1"/>
    <xf numFmtId="0" fontId="1" fillId="0" borderId="5" xfId="0" applyFont="1" applyBorder="1"/>
    <xf numFmtId="3" fontId="3" fillId="0" borderId="5" xfId="0" applyNumberFormat="1" applyFont="1" applyBorder="1"/>
    <xf numFmtId="3" fontId="3" fillId="0" borderId="12" xfId="0" applyNumberFormat="1" applyFont="1" applyBorder="1"/>
    <xf numFmtId="0" fontId="1" fillId="3" borderId="5" xfId="0" applyFont="1" applyFill="1" applyBorder="1" applyAlignment="1">
      <alignment horizontal="center" wrapText="1"/>
    </xf>
    <xf numFmtId="0" fontId="3" fillId="0" borderId="6" xfId="0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3" fillId="0" borderId="2" xfId="0" applyFont="1" applyBorder="1"/>
    <xf numFmtId="3" fontId="3" fillId="3" borderId="7" xfId="0" applyNumberFormat="1" applyFont="1" applyFill="1" applyBorder="1"/>
    <xf numFmtId="3" fontId="3" fillId="3" borderId="0" xfId="0" applyNumberFormat="1" applyFont="1" applyFill="1" applyBorder="1"/>
    <xf numFmtId="3" fontId="3" fillId="3" borderId="3" xfId="0" applyNumberFormat="1" applyFont="1" applyFill="1" applyBorder="1"/>
    <xf numFmtId="0" fontId="5" fillId="0" borderId="9" xfId="0" applyFont="1" applyBorder="1"/>
    <xf numFmtId="0" fontId="5" fillId="0" borderId="10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6" xfId="0" applyFont="1" applyBorder="1"/>
    <xf numFmtId="3" fontId="5" fillId="0" borderId="13" xfId="0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13" xfId="0" applyFont="1" applyBorder="1"/>
    <xf numFmtId="0" fontId="5" fillId="0" borderId="1" xfId="0" applyFont="1" applyBorder="1"/>
    <xf numFmtId="0" fontId="7" fillId="0" borderId="5" xfId="0" applyFont="1" applyBorder="1"/>
    <xf numFmtId="3" fontId="5" fillId="0" borderId="12" xfId="0" applyNumberFormat="1" applyFont="1" applyBorder="1"/>
    <xf numFmtId="0" fontId="5" fillId="0" borderId="2" xfId="0" applyFont="1" applyBorder="1"/>
    <xf numFmtId="0" fontId="7" fillId="4" borderId="5" xfId="0" applyFont="1" applyFill="1" applyBorder="1" applyAlignment="1">
      <alignment horizontal="center"/>
    </xf>
    <xf numFmtId="0" fontId="5" fillId="4" borderId="7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49" fontId="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</xdr:colOff>
          <xdr:row>0</xdr:row>
          <xdr:rowOff>76200</xdr:rowOff>
        </xdr:from>
        <xdr:to>
          <xdr:col>1</xdr:col>
          <xdr:colOff>857250</xdr:colOff>
          <xdr:row>1</xdr:row>
          <xdr:rowOff>209550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76200</xdr:rowOff>
        </xdr:from>
        <xdr:to>
          <xdr:col>1</xdr:col>
          <xdr:colOff>266700</xdr:colOff>
          <xdr:row>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32"/>
  <sheetViews>
    <sheetView topLeftCell="A19" workbookViewId="0">
      <selection activeCell="N46" sqref="N46"/>
    </sheetView>
  </sheetViews>
  <sheetFormatPr defaultRowHeight="12.75" x14ac:dyDescent="0.2"/>
  <cols>
    <col min="1" max="1" width="3.140625" customWidth="1"/>
    <col min="2" max="3" width="14.7109375" customWidth="1"/>
    <col min="4" max="4" width="1.28515625" customWidth="1"/>
    <col min="5" max="6" width="14.7109375" customWidth="1"/>
    <col min="7" max="7" width="3.140625" customWidth="1"/>
    <col min="9" max="9" width="0.140625" hidden="1" customWidth="1"/>
    <col min="10" max="10" width="8.140625" hidden="1" customWidth="1"/>
    <col min="11" max="11" width="0.140625" hidden="1" customWidth="1"/>
    <col min="12" max="13" width="10.140625" hidden="1" customWidth="1"/>
  </cols>
  <sheetData>
    <row r="1" spans="2:16" ht="19.5" customHeight="1" x14ac:dyDescent="0.4">
      <c r="B1" s="71" t="s">
        <v>107</v>
      </c>
      <c r="C1" s="71"/>
      <c r="D1" s="71"/>
      <c r="E1" s="71"/>
      <c r="F1" s="71"/>
      <c r="G1" s="5"/>
      <c r="I1" s="5"/>
      <c r="J1" s="5"/>
      <c r="K1" s="5"/>
      <c r="L1" s="5"/>
    </row>
    <row r="2" spans="2:16" ht="19.5" x14ac:dyDescent="0.4">
      <c r="B2" s="71" t="s">
        <v>108</v>
      </c>
      <c r="C2" s="71"/>
      <c r="D2" s="71"/>
      <c r="E2" s="71"/>
      <c r="F2" s="71"/>
      <c r="G2" s="5"/>
      <c r="H2" s="5"/>
      <c r="I2" s="5"/>
      <c r="J2" s="5"/>
      <c r="K2" s="5"/>
      <c r="L2" s="5"/>
    </row>
    <row r="3" spans="2:16" ht="4.5" customHeight="1" x14ac:dyDescent="0.35">
      <c r="B3" s="27"/>
      <c r="C3" s="26"/>
      <c r="D3" s="26"/>
      <c r="E3" s="26"/>
      <c r="F3" s="27"/>
      <c r="G3" s="5"/>
      <c r="H3" s="5"/>
      <c r="I3" s="5"/>
      <c r="J3" s="5"/>
      <c r="K3" s="5"/>
      <c r="L3" s="5"/>
    </row>
    <row r="4" spans="2:16" ht="33" x14ac:dyDescent="0.35">
      <c r="B4" s="56" t="s">
        <v>94</v>
      </c>
      <c r="C4" s="57" t="s">
        <v>103</v>
      </c>
      <c r="D4" s="67"/>
      <c r="E4" s="56" t="s">
        <v>94</v>
      </c>
      <c r="F4" s="57" t="s">
        <v>103</v>
      </c>
      <c r="G4" s="5"/>
      <c r="H4" s="5" t="s">
        <v>96</v>
      </c>
      <c r="I4" s="1"/>
      <c r="J4" s="1"/>
      <c r="K4" s="2" t="s">
        <v>98</v>
      </c>
      <c r="L4" s="2" t="s">
        <v>99</v>
      </c>
      <c r="M4" s="2" t="s">
        <v>91</v>
      </c>
      <c r="N4" t="s">
        <v>96</v>
      </c>
    </row>
    <row r="5" spans="2:16" ht="15" x14ac:dyDescent="0.3">
      <c r="B5" s="58" t="s">
        <v>0</v>
      </c>
      <c r="C5" s="59">
        <v>23752</v>
      </c>
      <c r="D5" s="68"/>
      <c r="E5" s="62" t="s">
        <v>47</v>
      </c>
      <c r="F5" s="59">
        <v>6250</v>
      </c>
      <c r="G5" s="6"/>
      <c r="H5" s="5"/>
      <c r="I5" s="7" t="s">
        <v>91</v>
      </c>
      <c r="J5" s="7"/>
      <c r="K5" s="10">
        <f>SUM(K6:K94)</f>
        <v>662074</v>
      </c>
      <c r="L5" s="10">
        <f>SUM(L6:L94)</f>
        <v>36807</v>
      </c>
      <c r="M5" s="10">
        <v>1306513</v>
      </c>
      <c r="O5" t="s">
        <v>96</v>
      </c>
      <c r="P5" t="s">
        <v>96</v>
      </c>
    </row>
    <row r="6" spans="2:16" ht="15" x14ac:dyDescent="0.3">
      <c r="B6" s="54" t="s">
        <v>1</v>
      </c>
      <c r="C6" s="60">
        <v>5595</v>
      </c>
      <c r="D6" s="69"/>
      <c r="E6" s="63" t="s">
        <v>48</v>
      </c>
      <c r="F6" s="60">
        <v>3508</v>
      </c>
      <c r="G6" s="5"/>
      <c r="H6" s="5"/>
      <c r="I6" s="4" t="s">
        <v>0</v>
      </c>
      <c r="J6" s="4">
        <v>14</v>
      </c>
      <c r="K6" s="3">
        <v>21952</v>
      </c>
      <c r="L6" s="3">
        <v>1293</v>
      </c>
      <c r="M6" s="3">
        <v>23245</v>
      </c>
    </row>
    <row r="7" spans="2:16" ht="15" x14ac:dyDescent="0.3">
      <c r="B7" s="54" t="s">
        <v>2</v>
      </c>
      <c r="C7" s="60">
        <v>359</v>
      </c>
      <c r="D7" s="69"/>
      <c r="E7" s="63" t="s">
        <v>49</v>
      </c>
      <c r="F7" s="60">
        <v>5247</v>
      </c>
      <c r="G7" s="5"/>
      <c r="H7" s="5"/>
      <c r="I7" s="4" t="s">
        <v>1</v>
      </c>
      <c r="J7" s="4">
        <v>26</v>
      </c>
      <c r="K7" s="3">
        <v>5450</v>
      </c>
      <c r="L7" s="3">
        <v>415</v>
      </c>
      <c r="M7" s="3">
        <v>5865</v>
      </c>
    </row>
    <row r="8" spans="2:16" ht="15" x14ac:dyDescent="0.3">
      <c r="B8" s="54" t="s">
        <v>3</v>
      </c>
      <c r="C8" s="60">
        <v>570</v>
      </c>
      <c r="D8" s="69"/>
      <c r="E8" s="63" t="s">
        <v>50</v>
      </c>
      <c r="F8" s="60">
        <v>7002</v>
      </c>
      <c r="G8" s="5"/>
      <c r="H8" s="5"/>
      <c r="I8" s="4" t="s">
        <v>2</v>
      </c>
      <c r="J8" s="4">
        <v>91</v>
      </c>
      <c r="K8" s="3">
        <v>359</v>
      </c>
      <c r="L8" s="3">
        <v>20</v>
      </c>
      <c r="M8" s="3">
        <v>379</v>
      </c>
      <c r="O8" t="s">
        <v>96</v>
      </c>
    </row>
    <row r="9" spans="2:16" ht="15" x14ac:dyDescent="0.3">
      <c r="B9" s="55" t="s">
        <v>4</v>
      </c>
      <c r="C9" s="61">
        <v>433</v>
      </c>
      <c r="D9" s="70"/>
      <c r="E9" s="66" t="s">
        <v>51</v>
      </c>
      <c r="F9" s="61">
        <v>712</v>
      </c>
      <c r="G9" s="5"/>
      <c r="H9" s="5"/>
      <c r="I9" s="4" t="s">
        <v>3</v>
      </c>
      <c r="J9" s="4">
        <v>85</v>
      </c>
      <c r="K9" s="3">
        <v>575</v>
      </c>
      <c r="L9" s="3">
        <v>59</v>
      </c>
      <c r="M9" s="3">
        <v>634</v>
      </c>
    </row>
    <row r="10" spans="2:16" ht="15" x14ac:dyDescent="0.3">
      <c r="B10" s="54" t="s">
        <v>5</v>
      </c>
      <c r="C10" s="59">
        <v>4663</v>
      </c>
      <c r="D10" s="69"/>
      <c r="E10" s="63" t="s">
        <v>92</v>
      </c>
      <c r="F10" s="59">
        <v>3099</v>
      </c>
      <c r="G10" s="5"/>
      <c r="H10" s="5"/>
      <c r="I10" s="4" t="s">
        <v>4</v>
      </c>
      <c r="J10" s="4">
        <v>86</v>
      </c>
      <c r="K10" s="3">
        <v>446</v>
      </c>
      <c r="L10" s="3">
        <v>33</v>
      </c>
      <c r="M10" s="3">
        <v>479</v>
      </c>
    </row>
    <row r="11" spans="2:16" ht="15" x14ac:dyDescent="0.3">
      <c r="B11" s="54" t="s">
        <v>6</v>
      </c>
      <c r="C11" s="60">
        <v>9238</v>
      </c>
      <c r="D11" s="69"/>
      <c r="E11" s="63" t="s">
        <v>52</v>
      </c>
      <c r="F11" s="60">
        <v>6945</v>
      </c>
      <c r="G11" s="5"/>
      <c r="H11" s="5"/>
      <c r="I11" s="4" t="s">
        <v>5</v>
      </c>
      <c r="J11" s="4">
        <v>23</v>
      </c>
      <c r="K11" s="3">
        <v>4508</v>
      </c>
      <c r="L11" s="3">
        <v>350</v>
      </c>
      <c r="M11" s="3">
        <v>4858</v>
      </c>
    </row>
    <row r="12" spans="2:16" ht="15" x14ac:dyDescent="0.3">
      <c r="B12" s="54" t="s">
        <v>7</v>
      </c>
      <c r="C12" s="60">
        <v>1770</v>
      </c>
      <c r="D12" s="69"/>
      <c r="E12" s="63" t="s">
        <v>53</v>
      </c>
      <c r="F12" s="60">
        <v>209685</v>
      </c>
      <c r="G12" s="5"/>
      <c r="H12" s="5"/>
      <c r="I12" s="4" t="s">
        <v>6</v>
      </c>
      <c r="J12" s="4">
        <v>65</v>
      </c>
      <c r="K12" s="9">
        <v>8900</v>
      </c>
      <c r="L12" s="3">
        <v>572</v>
      </c>
      <c r="M12" s="3">
        <v>9472</v>
      </c>
    </row>
    <row r="13" spans="2:16" ht="15" x14ac:dyDescent="0.3">
      <c r="B13" s="54" t="s">
        <v>8</v>
      </c>
      <c r="C13" s="60">
        <v>2711</v>
      </c>
      <c r="D13" s="69"/>
      <c r="E13" s="63" t="s">
        <v>54</v>
      </c>
      <c r="F13" s="60">
        <v>28921</v>
      </c>
      <c r="G13" s="5"/>
      <c r="H13" s="5"/>
      <c r="I13" s="4" t="s">
        <v>7</v>
      </c>
      <c r="J13" s="4">
        <v>63</v>
      </c>
      <c r="K13" s="3">
        <v>1794</v>
      </c>
      <c r="L13" s="3">
        <v>133</v>
      </c>
      <c r="M13" s="3">
        <v>1927</v>
      </c>
    </row>
    <row r="14" spans="2:16" ht="15" x14ac:dyDescent="0.3">
      <c r="B14" s="54" t="s">
        <v>9</v>
      </c>
      <c r="C14" s="61">
        <v>34335</v>
      </c>
      <c r="D14" s="69"/>
      <c r="E14" s="63" t="s">
        <v>55</v>
      </c>
      <c r="F14" s="61">
        <v>655</v>
      </c>
      <c r="G14" s="5"/>
      <c r="H14" s="5"/>
      <c r="I14" s="4" t="s">
        <v>8</v>
      </c>
      <c r="J14" s="4">
        <v>75</v>
      </c>
      <c r="K14" s="3">
        <v>2696</v>
      </c>
      <c r="L14" s="3">
        <v>187</v>
      </c>
      <c r="M14" s="3">
        <v>2883</v>
      </c>
    </row>
    <row r="15" spans="2:16" ht="15" x14ac:dyDescent="0.3">
      <c r="B15" s="58" t="s">
        <v>10</v>
      </c>
      <c r="C15" s="59">
        <v>5984</v>
      </c>
      <c r="D15" s="68"/>
      <c r="E15" s="62" t="s">
        <v>56</v>
      </c>
      <c r="F15" s="59">
        <v>563</v>
      </c>
      <c r="G15" s="5"/>
      <c r="H15" s="5"/>
      <c r="I15" s="4" t="s">
        <v>9</v>
      </c>
      <c r="J15" s="4">
        <v>9</v>
      </c>
      <c r="K15" s="3">
        <v>30142</v>
      </c>
      <c r="L15" s="3">
        <v>1757</v>
      </c>
      <c r="M15" s="3">
        <v>31899</v>
      </c>
    </row>
    <row r="16" spans="2:16" ht="15" x14ac:dyDescent="0.3">
      <c r="B16" s="54" t="s">
        <v>11</v>
      </c>
      <c r="C16" s="60">
        <v>6886</v>
      </c>
      <c r="D16" s="69"/>
      <c r="E16" s="63" t="s">
        <v>57</v>
      </c>
      <c r="F16" s="60">
        <v>26250</v>
      </c>
      <c r="G16" s="5"/>
      <c r="H16" s="5"/>
      <c r="I16" s="4" t="s">
        <v>10</v>
      </c>
      <c r="J16" s="4">
        <v>31</v>
      </c>
      <c r="K16" s="3">
        <v>5768</v>
      </c>
      <c r="L16" s="3">
        <v>358</v>
      </c>
      <c r="M16" s="3">
        <v>6126</v>
      </c>
    </row>
    <row r="17" spans="2:14" ht="15" x14ac:dyDescent="0.3">
      <c r="B17" s="54" t="s">
        <v>12</v>
      </c>
      <c r="C17" s="60">
        <v>20495</v>
      </c>
      <c r="D17" s="69"/>
      <c r="E17" s="63" t="s">
        <v>58</v>
      </c>
      <c r="F17" s="60">
        <v>418</v>
      </c>
      <c r="G17" s="5"/>
      <c r="H17" s="5"/>
      <c r="I17" s="4" t="s">
        <v>11</v>
      </c>
      <c r="J17" s="4">
        <v>25</v>
      </c>
      <c r="K17" s="3">
        <v>6415</v>
      </c>
      <c r="L17" s="3">
        <v>455</v>
      </c>
      <c r="M17" s="3">
        <v>6870</v>
      </c>
      <c r="N17" t="s">
        <v>96</v>
      </c>
    </row>
    <row r="18" spans="2:14" ht="15" x14ac:dyDescent="0.3">
      <c r="B18" s="54" t="s">
        <v>13</v>
      </c>
      <c r="C18" s="60">
        <v>7268</v>
      </c>
      <c r="D18" s="69"/>
      <c r="E18" s="63" t="s">
        <v>59</v>
      </c>
      <c r="F18" s="60">
        <v>6251</v>
      </c>
      <c r="G18" s="5"/>
      <c r="H18" s="5"/>
      <c r="I18" s="4" t="s">
        <v>12</v>
      </c>
      <c r="J18" s="4">
        <v>20</v>
      </c>
      <c r="K18" s="3">
        <v>17977</v>
      </c>
      <c r="L18" s="3">
        <v>1092</v>
      </c>
      <c r="M18" s="3">
        <v>19069</v>
      </c>
    </row>
    <row r="19" spans="2:14" ht="15" x14ac:dyDescent="0.3">
      <c r="B19" s="55" t="s">
        <v>14</v>
      </c>
      <c r="C19" s="61">
        <v>3152</v>
      </c>
      <c r="D19" s="70"/>
      <c r="E19" s="66" t="s">
        <v>60</v>
      </c>
      <c r="F19" s="61">
        <v>4078</v>
      </c>
      <c r="G19" s="5"/>
      <c r="H19" s="5"/>
      <c r="I19" s="4" t="s">
        <v>13</v>
      </c>
      <c r="J19" s="4">
        <v>13</v>
      </c>
      <c r="K19" s="3">
        <v>6870</v>
      </c>
      <c r="L19" s="3">
        <v>502</v>
      </c>
      <c r="M19" s="3">
        <v>7372</v>
      </c>
    </row>
    <row r="20" spans="2:14" ht="15" x14ac:dyDescent="0.3">
      <c r="B20" s="58" t="s">
        <v>15</v>
      </c>
      <c r="C20" s="59">
        <v>4700</v>
      </c>
      <c r="D20" s="68"/>
      <c r="E20" s="62" t="s">
        <v>61</v>
      </c>
      <c r="F20" s="59">
        <v>3033</v>
      </c>
      <c r="G20" s="5"/>
      <c r="H20" s="5"/>
      <c r="I20" s="4" t="s">
        <v>14</v>
      </c>
      <c r="J20" s="4">
        <v>72</v>
      </c>
      <c r="K20" s="3">
        <v>3207</v>
      </c>
      <c r="L20" s="3">
        <v>195</v>
      </c>
      <c r="M20" s="3">
        <v>3402</v>
      </c>
    </row>
    <row r="21" spans="2:14" ht="15" x14ac:dyDescent="0.3">
      <c r="B21" s="54" t="s">
        <v>16</v>
      </c>
      <c r="C21" s="60">
        <v>8445</v>
      </c>
      <c r="D21" s="69"/>
      <c r="E21" s="63" t="s">
        <v>62</v>
      </c>
      <c r="F21" s="60">
        <v>5649</v>
      </c>
      <c r="G21" s="5"/>
      <c r="H21" s="5"/>
      <c r="I21" s="4" t="s">
        <v>15</v>
      </c>
      <c r="J21" s="4">
        <v>66</v>
      </c>
      <c r="K21" s="3">
        <v>4448</v>
      </c>
      <c r="L21" s="3">
        <v>277</v>
      </c>
      <c r="M21" s="3">
        <v>4725</v>
      </c>
    </row>
    <row r="22" spans="2:14" ht="15" x14ac:dyDescent="0.3">
      <c r="B22" s="54" t="s">
        <v>17</v>
      </c>
      <c r="C22" s="60">
        <v>5262</v>
      </c>
      <c r="D22" s="69"/>
      <c r="E22" s="63" t="s">
        <v>63</v>
      </c>
      <c r="F22" s="60">
        <v>3886</v>
      </c>
      <c r="G22" s="5"/>
      <c r="H22" s="5"/>
      <c r="I22" s="4" t="s">
        <v>16</v>
      </c>
      <c r="J22" s="4">
        <v>39</v>
      </c>
      <c r="K22" s="3">
        <v>7551</v>
      </c>
      <c r="L22" s="3">
        <v>470</v>
      </c>
      <c r="M22" s="3">
        <v>8021</v>
      </c>
    </row>
    <row r="23" spans="2:14" ht="15" x14ac:dyDescent="0.3">
      <c r="B23" s="54" t="s">
        <v>18</v>
      </c>
      <c r="C23" s="60">
        <v>7003</v>
      </c>
      <c r="D23" s="69"/>
      <c r="E23" s="63" t="s">
        <v>64</v>
      </c>
      <c r="F23" s="60">
        <v>12477</v>
      </c>
      <c r="G23" s="5"/>
      <c r="H23" s="5" t="s">
        <v>96</v>
      </c>
      <c r="I23" s="4" t="s">
        <v>17</v>
      </c>
      <c r="J23" s="4">
        <v>30</v>
      </c>
      <c r="K23" s="3">
        <v>5182</v>
      </c>
      <c r="L23" s="3">
        <v>386</v>
      </c>
      <c r="M23" s="3">
        <v>5568</v>
      </c>
    </row>
    <row r="24" spans="2:14" ht="15" x14ac:dyDescent="0.3">
      <c r="B24" s="55" t="s">
        <v>19</v>
      </c>
      <c r="C24" s="61">
        <v>7385</v>
      </c>
      <c r="D24" s="70"/>
      <c r="E24" s="66" t="s">
        <v>65</v>
      </c>
      <c r="F24" s="61">
        <v>2338</v>
      </c>
      <c r="G24" s="5"/>
      <c r="H24" s="5"/>
      <c r="I24" s="4" t="s">
        <v>18</v>
      </c>
      <c r="J24" s="4">
        <v>43</v>
      </c>
      <c r="K24" s="3">
        <v>6913</v>
      </c>
      <c r="L24" s="3">
        <v>415</v>
      </c>
      <c r="M24" s="3">
        <v>7328</v>
      </c>
    </row>
    <row r="25" spans="2:14" ht="15" x14ac:dyDescent="0.3">
      <c r="B25" s="58" t="s">
        <v>20</v>
      </c>
      <c r="C25" s="59">
        <v>9191</v>
      </c>
      <c r="D25" s="68"/>
      <c r="E25" s="62" t="s">
        <v>66</v>
      </c>
      <c r="F25" s="59">
        <v>2454</v>
      </c>
      <c r="G25" s="5"/>
      <c r="H25" s="5"/>
      <c r="I25" s="4" t="s">
        <v>19</v>
      </c>
      <c r="J25" s="4">
        <v>24</v>
      </c>
      <c r="K25" s="3">
        <v>7351</v>
      </c>
      <c r="L25" s="3">
        <v>498</v>
      </c>
      <c r="M25" s="3">
        <v>7849</v>
      </c>
    </row>
    <row r="26" spans="2:14" ht="15" x14ac:dyDescent="0.3">
      <c r="B26" s="54" t="s">
        <v>21</v>
      </c>
      <c r="C26" s="60">
        <v>14986</v>
      </c>
      <c r="D26" s="69"/>
      <c r="E26" s="63" t="s">
        <v>67</v>
      </c>
      <c r="F26" s="60">
        <v>7463</v>
      </c>
      <c r="G26" s="5"/>
      <c r="H26" s="5"/>
      <c r="I26" s="4" t="s">
        <v>20</v>
      </c>
      <c r="J26" s="4">
        <v>4</v>
      </c>
      <c r="K26" s="3">
        <v>8683</v>
      </c>
      <c r="L26" s="3">
        <v>537</v>
      </c>
      <c r="M26" s="3">
        <v>9220</v>
      </c>
    </row>
    <row r="27" spans="2:14" ht="15" x14ac:dyDescent="0.3">
      <c r="B27" s="54" t="s">
        <v>22</v>
      </c>
      <c r="C27" s="60">
        <v>6662</v>
      </c>
      <c r="D27" s="69"/>
      <c r="E27" s="63" t="s">
        <v>68</v>
      </c>
      <c r="F27" s="60">
        <v>6156</v>
      </c>
      <c r="G27" s="5"/>
      <c r="H27" s="5"/>
      <c r="I27" s="4" t="s">
        <v>21</v>
      </c>
      <c r="J27" s="4">
        <v>70</v>
      </c>
      <c r="K27" s="3">
        <v>13779</v>
      </c>
      <c r="L27" s="3">
        <v>774</v>
      </c>
      <c r="M27" s="3">
        <v>14553</v>
      </c>
    </row>
    <row r="28" spans="2:14" ht="15" x14ac:dyDescent="0.3">
      <c r="B28" s="54" t="s">
        <v>23</v>
      </c>
      <c r="C28" s="60">
        <v>18165</v>
      </c>
      <c r="D28" s="69"/>
      <c r="E28" s="63" t="s">
        <v>69</v>
      </c>
      <c r="F28" s="60">
        <v>25360</v>
      </c>
      <c r="G28" s="5"/>
      <c r="H28" s="5"/>
      <c r="I28" s="4" t="s">
        <v>22</v>
      </c>
      <c r="J28" s="4">
        <v>69</v>
      </c>
      <c r="K28" s="3">
        <v>6113</v>
      </c>
      <c r="L28" s="3">
        <v>377</v>
      </c>
      <c r="M28" s="3">
        <v>6490</v>
      </c>
    </row>
    <row r="29" spans="2:14" ht="15" x14ac:dyDescent="0.3">
      <c r="B29" s="55" t="s">
        <v>24</v>
      </c>
      <c r="C29" s="61">
        <v>1647</v>
      </c>
      <c r="D29" s="70"/>
      <c r="E29" s="66" t="s">
        <v>70</v>
      </c>
      <c r="F29" s="61">
        <v>4413</v>
      </c>
      <c r="G29" s="5"/>
      <c r="H29" s="5"/>
      <c r="I29" s="4" t="s">
        <v>23</v>
      </c>
      <c r="J29" s="4">
        <v>18</v>
      </c>
      <c r="K29" s="3">
        <v>16742</v>
      </c>
      <c r="L29" s="3">
        <v>954</v>
      </c>
      <c r="M29" s="3">
        <v>17696</v>
      </c>
    </row>
    <row r="30" spans="2:14" ht="15" x14ac:dyDescent="0.3">
      <c r="B30" s="58" t="s">
        <v>25</v>
      </c>
      <c r="C30" s="59">
        <v>4709</v>
      </c>
      <c r="D30" s="68"/>
      <c r="E30" s="62" t="s">
        <v>71</v>
      </c>
      <c r="F30" s="59">
        <v>8870</v>
      </c>
      <c r="G30" s="5"/>
      <c r="H30" s="5"/>
      <c r="I30" s="4" t="s">
        <v>24</v>
      </c>
      <c r="J30" s="4">
        <v>78</v>
      </c>
      <c r="K30" s="3">
        <v>1619</v>
      </c>
      <c r="L30" s="3">
        <v>100</v>
      </c>
      <c r="M30" s="3">
        <v>1719</v>
      </c>
    </row>
    <row r="31" spans="2:14" ht="15" x14ac:dyDescent="0.3">
      <c r="B31" s="54" t="s">
        <v>26</v>
      </c>
      <c r="C31" s="60">
        <v>28023</v>
      </c>
      <c r="D31" s="69"/>
      <c r="E31" s="63" t="s">
        <v>72</v>
      </c>
      <c r="F31" s="60">
        <v>6993</v>
      </c>
      <c r="G31" s="5"/>
      <c r="H31" s="5"/>
      <c r="I31" s="4" t="s">
        <v>25</v>
      </c>
      <c r="J31" s="4">
        <v>35</v>
      </c>
      <c r="K31" s="3">
        <v>4469</v>
      </c>
      <c r="L31" s="3">
        <v>299</v>
      </c>
      <c r="M31" s="3">
        <v>4768</v>
      </c>
    </row>
    <row r="32" spans="2:14" ht="15" x14ac:dyDescent="0.3">
      <c r="B32" s="54" t="s">
        <v>27</v>
      </c>
      <c r="C32" s="60">
        <v>376707</v>
      </c>
      <c r="D32" s="69"/>
      <c r="E32" s="63" t="s">
        <v>73</v>
      </c>
      <c r="F32" s="60">
        <v>1289</v>
      </c>
      <c r="G32" s="5"/>
      <c r="H32" s="5"/>
      <c r="I32" s="4" t="s">
        <v>26</v>
      </c>
      <c r="J32" s="4">
        <v>5</v>
      </c>
      <c r="K32" s="3">
        <v>26723</v>
      </c>
      <c r="L32" s="3">
        <v>1425</v>
      </c>
      <c r="M32" s="3">
        <v>28148</v>
      </c>
    </row>
    <row r="33" spans="2:13" ht="15" x14ac:dyDescent="0.3">
      <c r="B33" s="54" t="s">
        <v>28</v>
      </c>
      <c r="C33" s="60">
        <v>1645</v>
      </c>
      <c r="D33" s="69"/>
      <c r="E33" s="63" t="s">
        <v>74</v>
      </c>
      <c r="F33" s="60">
        <v>9927</v>
      </c>
      <c r="G33" s="5"/>
      <c r="H33" s="5"/>
      <c r="I33" s="4" t="s">
        <v>27</v>
      </c>
      <c r="J33" s="4">
        <v>1</v>
      </c>
      <c r="K33" s="3">
        <v>330844</v>
      </c>
      <c r="L33" s="3">
        <v>16494</v>
      </c>
      <c r="M33" s="3">
        <v>347338</v>
      </c>
    </row>
    <row r="34" spans="2:13" ht="15" x14ac:dyDescent="0.3">
      <c r="B34" s="55" t="s">
        <v>29</v>
      </c>
      <c r="C34" s="61">
        <v>4931</v>
      </c>
      <c r="D34" s="70"/>
      <c r="E34" s="66" t="s">
        <v>75</v>
      </c>
      <c r="F34" s="61">
        <v>119839</v>
      </c>
      <c r="G34" s="5"/>
      <c r="H34" s="5"/>
      <c r="I34" s="4" t="s">
        <v>28</v>
      </c>
      <c r="J34" s="4">
        <v>76</v>
      </c>
      <c r="K34" s="3">
        <v>1663</v>
      </c>
      <c r="L34" s="3">
        <v>93</v>
      </c>
      <c r="M34" s="3">
        <v>1756</v>
      </c>
    </row>
    <row r="35" spans="2:13" ht="15" x14ac:dyDescent="0.3">
      <c r="B35" s="58" t="s">
        <v>30</v>
      </c>
      <c r="C35" s="59">
        <v>2676</v>
      </c>
      <c r="D35" s="68"/>
      <c r="E35" s="62" t="s">
        <v>76</v>
      </c>
      <c r="F35" s="59">
        <v>16516</v>
      </c>
      <c r="G35" s="5"/>
      <c r="H35" s="5"/>
      <c r="I35" s="4" t="s">
        <v>29</v>
      </c>
      <c r="J35" s="4">
        <v>34</v>
      </c>
      <c r="K35" s="3">
        <v>4864</v>
      </c>
      <c r="L35" s="3">
        <v>309</v>
      </c>
      <c r="M35" s="3">
        <v>5173</v>
      </c>
    </row>
    <row r="36" spans="2:13" ht="15" x14ac:dyDescent="0.3">
      <c r="B36" s="54" t="s">
        <v>31</v>
      </c>
      <c r="C36" s="60">
        <v>2167</v>
      </c>
      <c r="D36" s="69"/>
      <c r="E36" s="63" t="s">
        <v>93</v>
      </c>
      <c r="F36" s="60">
        <v>29260</v>
      </c>
      <c r="G36" s="5"/>
      <c r="H36" s="5"/>
      <c r="I36" s="4" t="s">
        <v>30</v>
      </c>
      <c r="J36" s="4">
        <v>50</v>
      </c>
      <c r="K36" s="3">
        <v>2683</v>
      </c>
      <c r="L36" s="3">
        <v>182</v>
      </c>
      <c r="M36" s="3">
        <v>2865</v>
      </c>
    </row>
    <row r="37" spans="2:13" ht="15" x14ac:dyDescent="0.3">
      <c r="B37" s="54" t="s">
        <v>32</v>
      </c>
      <c r="C37" s="60">
        <v>4009</v>
      </c>
      <c r="D37" s="69"/>
      <c r="E37" s="63" t="s">
        <v>77</v>
      </c>
      <c r="F37" s="60">
        <v>12809</v>
      </c>
      <c r="G37" s="5"/>
      <c r="H37" s="5"/>
      <c r="I37" s="4" t="s">
        <v>31</v>
      </c>
      <c r="J37" s="4">
        <v>60</v>
      </c>
      <c r="K37" s="3">
        <v>2174</v>
      </c>
      <c r="L37" s="3">
        <v>141</v>
      </c>
      <c r="M37" s="3">
        <v>2315</v>
      </c>
    </row>
    <row r="38" spans="2:13" ht="15" x14ac:dyDescent="0.3">
      <c r="B38" s="54" t="s">
        <v>33</v>
      </c>
      <c r="C38" s="60">
        <v>17759</v>
      </c>
      <c r="D38" s="69"/>
      <c r="E38" s="63" t="s">
        <v>78</v>
      </c>
      <c r="F38" s="60">
        <v>4247</v>
      </c>
      <c r="G38" s="5"/>
      <c r="H38" s="5"/>
      <c r="I38" s="4" t="s">
        <v>32</v>
      </c>
      <c r="J38" s="4">
        <v>38</v>
      </c>
      <c r="K38" s="3">
        <v>3998</v>
      </c>
      <c r="L38" s="3">
        <v>202</v>
      </c>
      <c r="M38" s="3">
        <v>4200</v>
      </c>
    </row>
    <row r="39" spans="2:13" ht="15" x14ac:dyDescent="0.3">
      <c r="B39" s="55" t="s">
        <v>34</v>
      </c>
      <c r="C39" s="61">
        <v>1796</v>
      </c>
      <c r="D39" s="70"/>
      <c r="E39" s="66" t="s">
        <v>79</v>
      </c>
      <c r="F39" s="61">
        <v>2549</v>
      </c>
      <c r="G39" s="6"/>
      <c r="H39" s="5"/>
      <c r="I39" s="4" t="s">
        <v>33</v>
      </c>
      <c r="J39" s="4">
        <v>3</v>
      </c>
      <c r="K39" s="4">
        <v>16615</v>
      </c>
      <c r="L39" s="3">
        <v>971</v>
      </c>
      <c r="M39" s="3">
        <v>17586</v>
      </c>
    </row>
    <row r="40" spans="2:13" ht="15" x14ac:dyDescent="0.3">
      <c r="B40" s="58" t="s">
        <v>35</v>
      </c>
      <c r="C40" s="60">
        <v>1584</v>
      </c>
      <c r="D40" s="68"/>
      <c r="E40" s="62" t="s">
        <v>80</v>
      </c>
      <c r="F40" s="60">
        <v>1042</v>
      </c>
      <c r="G40" s="5"/>
      <c r="H40" s="5"/>
      <c r="I40" s="4" t="s">
        <v>34</v>
      </c>
      <c r="J40" s="4">
        <v>77</v>
      </c>
      <c r="K40" s="3">
        <v>1788</v>
      </c>
      <c r="L40" s="3">
        <v>117</v>
      </c>
      <c r="M40" s="3">
        <v>1905</v>
      </c>
    </row>
    <row r="41" spans="2:13" ht="15" x14ac:dyDescent="0.3">
      <c r="B41" s="54" t="s">
        <v>36</v>
      </c>
      <c r="C41" s="60">
        <v>1661</v>
      </c>
      <c r="D41" s="69"/>
      <c r="E41" s="63" t="s">
        <v>81</v>
      </c>
      <c r="F41" s="60">
        <v>4878</v>
      </c>
      <c r="G41" s="5"/>
      <c r="H41" s="5"/>
      <c r="I41" s="4" t="s">
        <v>35</v>
      </c>
      <c r="J41" s="4">
        <v>83</v>
      </c>
      <c r="K41" s="3">
        <v>1468</v>
      </c>
      <c r="L41" s="3">
        <v>83</v>
      </c>
      <c r="M41" s="3">
        <v>1551</v>
      </c>
    </row>
    <row r="42" spans="2:13" ht="15" x14ac:dyDescent="0.3">
      <c r="B42" s="54" t="s">
        <v>37</v>
      </c>
      <c r="C42" s="60">
        <v>558</v>
      </c>
      <c r="D42" s="69"/>
      <c r="E42" s="63" t="s">
        <v>82</v>
      </c>
      <c r="F42" s="60">
        <v>4452</v>
      </c>
      <c r="G42" s="5"/>
      <c r="H42" s="5"/>
      <c r="I42" s="4" t="s">
        <v>36</v>
      </c>
      <c r="J42" s="4">
        <v>73</v>
      </c>
      <c r="K42" s="3">
        <v>1591</v>
      </c>
      <c r="L42" s="3">
        <v>99</v>
      </c>
      <c r="M42" s="3">
        <v>1690</v>
      </c>
    </row>
    <row r="43" spans="2:13" ht="15" x14ac:dyDescent="0.3">
      <c r="B43" s="54" t="s">
        <v>38</v>
      </c>
      <c r="C43" s="60">
        <v>2020</v>
      </c>
      <c r="D43" s="69"/>
      <c r="E43" s="63" t="s">
        <v>83</v>
      </c>
      <c r="F43" s="60">
        <v>573</v>
      </c>
      <c r="G43" s="5"/>
      <c r="H43" s="5"/>
      <c r="I43" s="4" t="s">
        <v>37</v>
      </c>
      <c r="J43" s="4">
        <v>92</v>
      </c>
      <c r="K43" s="3">
        <v>581</v>
      </c>
      <c r="L43" s="3">
        <v>60</v>
      </c>
      <c r="M43" s="3">
        <v>641</v>
      </c>
    </row>
    <row r="44" spans="2:13" ht="15" x14ac:dyDescent="0.3">
      <c r="B44" s="55" t="s">
        <v>39</v>
      </c>
      <c r="C44" s="60">
        <v>42718</v>
      </c>
      <c r="D44" s="70"/>
      <c r="E44" s="66" t="s">
        <v>84</v>
      </c>
      <c r="F44" s="60">
        <v>4176</v>
      </c>
      <c r="G44" s="5"/>
      <c r="H44" s="5"/>
      <c r="I44" s="4" t="s">
        <v>38</v>
      </c>
      <c r="J44" s="4">
        <v>62</v>
      </c>
      <c r="K44" s="3">
        <v>2007</v>
      </c>
      <c r="L44" s="3">
        <v>152</v>
      </c>
      <c r="M44" s="3">
        <v>2159</v>
      </c>
    </row>
    <row r="45" spans="2:13" ht="15" x14ac:dyDescent="0.3">
      <c r="B45" s="58" t="s">
        <v>40</v>
      </c>
      <c r="C45" s="59">
        <v>7839</v>
      </c>
      <c r="D45" s="68"/>
      <c r="E45" s="62" t="s">
        <v>85</v>
      </c>
      <c r="F45" s="59">
        <v>3536</v>
      </c>
      <c r="G45" s="5"/>
      <c r="H45" s="5"/>
      <c r="I45" s="4" t="s">
        <v>39</v>
      </c>
      <c r="J45" s="4">
        <v>8</v>
      </c>
      <c r="K45" s="3">
        <v>37914</v>
      </c>
      <c r="L45" s="3">
        <v>2167</v>
      </c>
      <c r="M45" s="3">
        <v>40081</v>
      </c>
    </row>
    <row r="46" spans="2:13" ht="15" x14ac:dyDescent="0.3">
      <c r="B46" s="54" t="s">
        <v>41</v>
      </c>
      <c r="C46" s="60">
        <v>2953</v>
      </c>
      <c r="D46" s="69"/>
      <c r="E46" s="63" t="s">
        <v>86</v>
      </c>
      <c r="F46" s="60">
        <v>16228</v>
      </c>
      <c r="G46" s="5"/>
      <c r="H46" s="5"/>
      <c r="I46" s="4" t="s">
        <v>40</v>
      </c>
      <c r="J46" s="4">
        <v>28</v>
      </c>
      <c r="K46" s="3">
        <v>7068</v>
      </c>
      <c r="L46" s="3">
        <v>480</v>
      </c>
      <c r="M46" s="3">
        <v>7548</v>
      </c>
    </row>
    <row r="47" spans="2:13" ht="15" x14ac:dyDescent="0.3">
      <c r="B47" s="54" t="s">
        <v>42</v>
      </c>
      <c r="C47" s="60">
        <v>836</v>
      </c>
      <c r="D47" s="69"/>
      <c r="E47" s="63" t="s">
        <v>87</v>
      </c>
      <c r="F47" s="60">
        <v>6433</v>
      </c>
      <c r="G47" s="5"/>
      <c r="H47" s="5"/>
      <c r="I47" s="4" t="s">
        <v>41</v>
      </c>
      <c r="J47" s="4">
        <v>51</v>
      </c>
      <c r="K47" s="3">
        <v>2882</v>
      </c>
      <c r="L47" s="3">
        <v>170</v>
      </c>
      <c r="M47" s="3">
        <v>3052</v>
      </c>
    </row>
    <row r="48" spans="2:13" ht="15" x14ac:dyDescent="0.3">
      <c r="B48" s="55" t="s">
        <v>43</v>
      </c>
      <c r="C48" s="61">
        <v>2475</v>
      </c>
      <c r="D48" s="70"/>
      <c r="E48" s="66" t="s">
        <v>88</v>
      </c>
      <c r="F48" s="61">
        <v>3082</v>
      </c>
      <c r="G48" s="5"/>
      <c r="H48" s="5"/>
      <c r="I48" s="4" t="s">
        <v>42</v>
      </c>
      <c r="J48" s="4">
        <v>79</v>
      </c>
      <c r="K48" s="3">
        <v>815</v>
      </c>
      <c r="L48" s="3">
        <v>72</v>
      </c>
      <c r="M48" s="3">
        <v>887</v>
      </c>
    </row>
    <row r="49" spans="2:15" ht="15" x14ac:dyDescent="0.3">
      <c r="B49" s="54" t="s">
        <v>44</v>
      </c>
      <c r="C49" s="60">
        <v>8797</v>
      </c>
      <c r="D49" s="69"/>
      <c r="E49" s="63" t="s">
        <v>89</v>
      </c>
      <c r="F49" s="60">
        <v>698</v>
      </c>
      <c r="G49" s="5"/>
      <c r="H49" s="5"/>
      <c r="I49" s="4" t="s">
        <v>43</v>
      </c>
      <c r="J49" s="4">
        <v>67</v>
      </c>
      <c r="K49" s="3">
        <v>2426</v>
      </c>
      <c r="L49" s="3">
        <v>119</v>
      </c>
      <c r="M49" s="3">
        <v>2545</v>
      </c>
    </row>
    <row r="50" spans="2:15" ht="15" x14ac:dyDescent="0.3">
      <c r="B50" s="54" t="s">
        <v>45</v>
      </c>
      <c r="C50" s="60">
        <v>644</v>
      </c>
      <c r="D50" s="69"/>
      <c r="E50" s="63" t="s">
        <v>90</v>
      </c>
      <c r="F50" s="60">
        <v>11115</v>
      </c>
      <c r="G50" s="5"/>
      <c r="H50" s="5"/>
      <c r="I50" s="4" t="s">
        <v>44</v>
      </c>
      <c r="J50" s="4">
        <v>36</v>
      </c>
      <c r="K50" s="3">
        <v>8487</v>
      </c>
      <c r="L50" s="3">
        <v>615</v>
      </c>
      <c r="M50" s="3">
        <v>9102</v>
      </c>
    </row>
    <row r="51" spans="2:15" ht="16.5" x14ac:dyDescent="0.35">
      <c r="B51" s="55" t="s">
        <v>46</v>
      </c>
      <c r="C51" s="61">
        <v>5351</v>
      </c>
      <c r="D51" s="70"/>
      <c r="E51" s="64" t="s">
        <v>91</v>
      </c>
      <c r="F51" s="65">
        <f>SUM(C5:C51,F5:F50)</f>
        <v>1383840</v>
      </c>
      <c r="G51" s="5"/>
      <c r="H51" s="5"/>
      <c r="I51" s="4" t="s">
        <v>45</v>
      </c>
      <c r="J51" s="4">
        <v>93</v>
      </c>
      <c r="K51" s="3">
        <v>603</v>
      </c>
      <c r="L51" s="3">
        <v>40</v>
      </c>
      <c r="M51" s="3">
        <v>643</v>
      </c>
    </row>
    <row r="52" spans="2:15" ht="15" x14ac:dyDescent="0.3">
      <c r="B52" s="28" t="s">
        <v>97</v>
      </c>
      <c r="C52" s="5"/>
      <c r="D52" s="5"/>
      <c r="E52" s="5"/>
      <c r="F52" s="29"/>
      <c r="G52" s="5"/>
      <c r="H52" s="5"/>
      <c r="I52" s="4" t="s">
        <v>49</v>
      </c>
      <c r="J52" s="4">
        <v>52</v>
      </c>
      <c r="K52" s="3">
        <v>4971</v>
      </c>
      <c r="L52" s="3">
        <v>308</v>
      </c>
      <c r="M52" s="3">
        <v>5279</v>
      </c>
      <c r="O52" t="s">
        <v>96</v>
      </c>
    </row>
    <row r="53" spans="2:15" s="12" customFormat="1" ht="15" x14ac:dyDescent="0.2">
      <c r="B53" s="30" t="s">
        <v>109</v>
      </c>
      <c r="D53" s="13"/>
      <c r="F53" s="18"/>
      <c r="G53" s="18"/>
      <c r="H53" s="18"/>
      <c r="I53" s="17"/>
      <c r="J53" s="19"/>
      <c r="K53" s="9"/>
      <c r="L53" s="9"/>
      <c r="M53" s="9"/>
      <c r="N53" s="20"/>
    </row>
    <row r="54" spans="2:15" s="12" customFormat="1" x14ac:dyDescent="0.2">
      <c r="D54" s="11"/>
      <c r="F54" s="18"/>
      <c r="G54" s="18"/>
      <c r="H54" s="20"/>
      <c r="I54" s="17"/>
      <c r="J54" s="19"/>
      <c r="K54" s="9"/>
      <c r="L54" s="9"/>
      <c r="M54" s="9"/>
      <c r="N54" s="20"/>
    </row>
    <row r="55" spans="2:15" s="12" customFormat="1" ht="15" x14ac:dyDescent="0.3">
      <c r="D55" s="14"/>
      <c r="E55" s="14"/>
      <c r="F55" s="14"/>
      <c r="G55" s="6"/>
      <c r="H55" s="6"/>
      <c r="I55" s="4"/>
      <c r="J55" s="4"/>
      <c r="K55" s="3"/>
      <c r="L55" s="3"/>
      <c r="M55" s="3"/>
    </row>
    <row r="56" spans="2:15" s="12" customFormat="1" ht="15" x14ac:dyDescent="0.3">
      <c r="D56" s="14"/>
      <c r="E56" s="14"/>
      <c r="F56" s="14"/>
      <c r="G56" s="6"/>
      <c r="H56" s="6"/>
      <c r="I56" s="4"/>
      <c r="J56" s="4"/>
      <c r="K56" s="3"/>
      <c r="L56" s="3"/>
      <c r="M56" s="3"/>
    </row>
    <row r="57" spans="2:15" s="12" customFormat="1" ht="16.5" x14ac:dyDescent="0.3">
      <c r="D57" s="4"/>
      <c r="E57" s="4"/>
      <c r="F57" s="16"/>
      <c r="G57" s="6"/>
      <c r="H57" s="6"/>
      <c r="I57" s="4"/>
      <c r="J57" s="4"/>
      <c r="K57" s="3"/>
      <c r="L57" s="3"/>
      <c r="M57" s="3"/>
    </row>
    <row r="58" spans="2:15" s="12" customFormat="1" ht="15" x14ac:dyDescent="0.2">
      <c r="D58" s="4"/>
      <c r="E58" s="4"/>
      <c r="F58" s="16"/>
      <c r="I58" s="4"/>
      <c r="J58" s="4"/>
      <c r="K58" s="3"/>
      <c r="L58" s="3"/>
      <c r="M58" s="3"/>
    </row>
    <row r="59" spans="2:15" s="12" customFormat="1" ht="15" x14ac:dyDescent="0.2">
      <c r="D59" s="4"/>
      <c r="E59" s="4"/>
      <c r="F59" s="16"/>
      <c r="I59" s="4"/>
      <c r="J59" s="4"/>
      <c r="K59" s="3"/>
      <c r="L59" s="3"/>
      <c r="M59" s="3"/>
    </row>
    <row r="60" spans="2:15" s="12" customFormat="1" ht="15" x14ac:dyDescent="0.2">
      <c r="D60" s="4"/>
      <c r="E60" s="4"/>
      <c r="F60" s="16"/>
      <c r="I60" s="4"/>
      <c r="J60" s="4"/>
      <c r="K60" s="3"/>
      <c r="L60" s="3"/>
      <c r="M60" s="3"/>
    </row>
    <row r="61" spans="2:15" s="12" customFormat="1" ht="15" x14ac:dyDescent="0.2">
      <c r="D61" s="4"/>
      <c r="E61" s="4"/>
      <c r="F61" s="16"/>
      <c r="I61" s="4"/>
      <c r="J61" s="4"/>
      <c r="K61" s="3"/>
      <c r="L61" s="3"/>
      <c r="M61" s="3"/>
    </row>
    <row r="62" spans="2:15" s="12" customFormat="1" ht="15" x14ac:dyDescent="0.2">
      <c r="D62" s="4"/>
      <c r="E62" s="4"/>
      <c r="F62" s="16"/>
      <c r="I62" s="4"/>
      <c r="J62" s="4"/>
      <c r="K62" s="3"/>
      <c r="L62" s="3"/>
      <c r="M62" s="3"/>
    </row>
    <row r="63" spans="2:15" s="12" customFormat="1" ht="15" x14ac:dyDescent="0.2">
      <c r="D63" s="4"/>
      <c r="E63" s="4"/>
      <c r="F63" s="16"/>
      <c r="I63" s="4"/>
      <c r="J63" s="4"/>
      <c r="K63" s="3"/>
      <c r="L63" s="3"/>
      <c r="M63" s="3"/>
    </row>
    <row r="64" spans="2:15" s="12" customFormat="1" ht="15" x14ac:dyDescent="0.2">
      <c r="D64" s="4"/>
      <c r="E64" s="4"/>
      <c r="F64" s="16"/>
      <c r="I64" s="4"/>
      <c r="J64" s="4"/>
      <c r="K64" s="3"/>
      <c r="L64" s="3"/>
      <c r="M64" s="3"/>
    </row>
    <row r="65" spans="4:13" s="12" customFormat="1" ht="15" x14ac:dyDescent="0.2">
      <c r="D65" s="4"/>
      <c r="E65" s="4"/>
      <c r="F65" s="16"/>
      <c r="I65" s="4"/>
      <c r="J65" s="4"/>
      <c r="K65" s="3"/>
      <c r="L65" s="3"/>
      <c r="M65" s="3"/>
    </row>
    <row r="66" spans="4:13" s="12" customFormat="1" ht="15" x14ac:dyDescent="0.2">
      <c r="D66" s="4"/>
      <c r="E66" s="4"/>
      <c r="F66" s="16"/>
      <c r="I66" s="4"/>
      <c r="J66" s="4"/>
      <c r="K66" s="3"/>
      <c r="L66" s="3"/>
      <c r="M66" s="3"/>
    </row>
    <row r="67" spans="4:13" s="12" customFormat="1" ht="15" x14ac:dyDescent="0.2">
      <c r="D67" s="4"/>
      <c r="E67" s="4"/>
      <c r="F67" s="16"/>
      <c r="I67" s="4"/>
      <c r="J67" s="4"/>
      <c r="K67" s="3"/>
      <c r="L67" s="3"/>
      <c r="M67" s="3"/>
    </row>
    <row r="68" spans="4:13" s="12" customFormat="1" ht="15" x14ac:dyDescent="0.2">
      <c r="D68" s="4"/>
      <c r="E68" s="4"/>
      <c r="F68" s="16"/>
      <c r="I68" s="4"/>
      <c r="J68" s="4"/>
      <c r="K68" s="3"/>
      <c r="L68" s="3"/>
      <c r="M68" s="3"/>
    </row>
    <row r="69" spans="4:13" s="12" customFormat="1" ht="15" x14ac:dyDescent="0.2">
      <c r="D69" s="4"/>
      <c r="E69" s="4"/>
      <c r="F69" s="16"/>
      <c r="I69" s="4"/>
      <c r="J69" s="4"/>
      <c r="K69" s="3"/>
      <c r="L69" s="3"/>
      <c r="M69" s="3"/>
    </row>
    <row r="70" spans="4:13" s="12" customFormat="1" ht="15" x14ac:dyDescent="0.2">
      <c r="D70" s="4"/>
      <c r="E70" s="4"/>
      <c r="F70" s="16"/>
      <c r="I70" s="4"/>
      <c r="J70" s="4"/>
      <c r="K70" s="3"/>
      <c r="L70" s="3"/>
      <c r="M70" s="3"/>
    </row>
    <row r="71" spans="4:13" s="12" customFormat="1" ht="15" x14ac:dyDescent="0.2">
      <c r="D71" s="4"/>
      <c r="E71" s="4"/>
      <c r="F71" s="16"/>
      <c r="I71" s="4"/>
      <c r="J71" s="4"/>
      <c r="K71" s="3"/>
      <c r="L71" s="3"/>
      <c r="M71" s="3"/>
    </row>
    <row r="72" spans="4:13" s="12" customFormat="1" ht="15" x14ac:dyDescent="0.2">
      <c r="D72" s="4"/>
      <c r="E72" s="4"/>
      <c r="F72" s="16"/>
      <c r="I72" s="4"/>
      <c r="J72" s="4"/>
      <c r="K72" s="3"/>
      <c r="L72" s="3"/>
      <c r="M72" s="3"/>
    </row>
    <row r="73" spans="4:13" s="12" customFormat="1" ht="15" x14ac:dyDescent="0.2">
      <c r="D73" s="4"/>
      <c r="E73" s="4"/>
      <c r="F73" s="16"/>
      <c r="I73" s="4"/>
      <c r="J73" s="4"/>
      <c r="K73" s="3"/>
      <c r="L73" s="3"/>
      <c r="M73" s="3"/>
    </row>
    <row r="74" spans="4:13" s="12" customFormat="1" ht="15" x14ac:dyDescent="0.2">
      <c r="D74" s="4"/>
      <c r="E74" s="4"/>
      <c r="F74" s="16"/>
      <c r="I74" s="4"/>
      <c r="J74" s="4"/>
      <c r="K74" s="3"/>
      <c r="L74" s="3"/>
      <c r="M74" s="3"/>
    </row>
    <row r="75" spans="4:13" s="12" customFormat="1" ht="15" x14ac:dyDescent="0.2">
      <c r="D75" s="4"/>
      <c r="E75" s="4"/>
      <c r="F75" s="16"/>
      <c r="I75" s="4"/>
      <c r="J75" s="4"/>
      <c r="K75" s="3"/>
      <c r="L75" s="3"/>
      <c r="M75" s="3"/>
    </row>
    <row r="76" spans="4:13" s="12" customFormat="1" ht="15" x14ac:dyDescent="0.2">
      <c r="D76" s="4"/>
      <c r="E76" s="4"/>
      <c r="F76" s="16"/>
      <c r="I76" s="4"/>
      <c r="J76" s="4"/>
      <c r="K76" s="3"/>
      <c r="L76" s="3"/>
      <c r="M76" s="3"/>
    </row>
    <row r="77" spans="4:13" s="12" customFormat="1" ht="15" x14ac:dyDescent="0.2">
      <c r="D77" s="4"/>
      <c r="E77" s="4"/>
      <c r="F77" s="16"/>
      <c r="I77" s="4"/>
      <c r="J77" s="4"/>
      <c r="K77" s="3"/>
      <c r="L77" s="3"/>
      <c r="M77" s="3"/>
    </row>
    <row r="78" spans="4:13" s="12" customFormat="1" ht="15" x14ac:dyDescent="0.2">
      <c r="D78" s="4"/>
      <c r="E78" s="4"/>
      <c r="F78" s="16"/>
      <c r="I78" s="4"/>
      <c r="J78" s="4"/>
      <c r="K78" s="3"/>
      <c r="L78" s="3"/>
      <c r="M78" s="3"/>
    </row>
    <row r="79" spans="4:13" s="12" customFormat="1" ht="15" x14ac:dyDescent="0.2">
      <c r="D79" s="4"/>
      <c r="E79" s="4"/>
      <c r="F79" s="16"/>
      <c r="I79" s="4"/>
      <c r="J79" s="4"/>
      <c r="K79" s="3"/>
      <c r="L79" s="3"/>
      <c r="M79" s="3"/>
    </row>
    <row r="80" spans="4:13" s="12" customFormat="1" ht="15" x14ac:dyDescent="0.2">
      <c r="D80" s="4"/>
      <c r="E80" s="4"/>
      <c r="F80" s="16"/>
      <c r="I80" s="4"/>
      <c r="J80" s="4"/>
      <c r="K80" s="3"/>
      <c r="L80" s="3"/>
      <c r="M80" s="3"/>
    </row>
    <row r="81" spans="4:13" s="12" customFormat="1" ht="15" x14ac:dyDescent="0.2">
      <c r="D81" s="4"/>
      <c r="E81" s="4"/>
      <c r="F81" s="16"/>
      <c r="I81" s="4"/>
      <c r="J81" s="4"/>
      <c r="K81" s="3"/>
      <c r="L81" s="3"/>
      <c r="M81" s="3"/>
    </row>
    <row r="82" spans="4:13" s="12" customFormat="1" ht="15" x14ac:dyDescent="0.2">
      <c r="D82" s="4"/>
      <c r="E82" s="4"/>
      <c r="F82" s="16"/>
      <c r="I82" s="4"/>
      <c r="J82" s="4"/>
      <c r="K82" s="3"/>
      <c r="L82" s="3"/>
      <c r="M82" s="3"/>
    </row>
    <row r="83" spans="4:13" s="12" customFormat="1" ht="15" x14ac:dyDescent="0.2">
      <c r="D83" s="4"/>
      <c r="E83" s="4"/>
      <c r="F83" s="16"/>
      <c r="I83" s="4"/>
      <c r="J83" s="4"/>
      <c r="K83" s="3"/>
      <c r="L83" s="3"/>
      <c r="M83" s="3"/>
    </row>
    <row r="84" spans="4:13" s="12" customFormat="1" ht="15" x14ac:dyDescent="0.2">
      <c r="D84" s="4"/>
      <c r="E84" s="4"/>
      <c r="F84" s="16"/>
      <c r="I84" s="4"/>
      <c r="J84" s="4"/>
      <c r="K84" s="3"/>
      <c r="L84" s="3"/>
      <c r="M84" s="3"/>
    </row>
    <row r="85" spans="4:13" s="12" customFormat="1" ht="15" x14ac:dyDescent="0.2">
      <c r="D85" s="4"/>
      <c r="E85" s="4"/>
      <c r="F85" s="16"/>
      <c r="I85" s="4"/>
      <c r="J85" s="4"/>
      <c r="K85" s="3"/>
      <c r="L85" s="3"/>
      <c r="M85" s="3"/>
    </row>
    <row r="86" spans="4:13" s="12" customFormat="1" ht="15" x14ac:dyDescent="0.2">
      <c r="D86" s="4"/>
      <c r="E86" s="4"/>
      <c r="F86" s="16"/>
      <c r="I86" s="4"/>
      <c r="J86" s="4"/>
      <c r="K86" s="3"/>
      <c r="L86" s="3"/>
      <c r="M86" s="3"/>
    </row>
    <row r="87" spans="4:13" s="12" customFormat="1" ht="15" x14ac:dyDescent="0.2">
      <c r="D87" s="4"/>
      <c r="E87" s="4"/>
      <c r="F87" s="16"/>
      <c r="I87" s="4"/>
      <c r="J87" s="4"/>
      <c r="K87" s="3"/>
      <c r="L87" s="3"/>
      <c r="M87" s="3"/>
    </row>
    <row r="88" spans="4:13" s="12" customFormat="1" ht="15" x14ac:dyDescent="0.2">
      <c r="D88" s="4"/>
      <c r="E88" s="4"/>
      <c r="F88" s="16"/>
      <c r="I88" s="4"/>
      <c r="J88" s="4"/>
      <c r="K88" s="3"/>
      <c r="L88" s="3"/>
      <c r="M88" s="3"/>
    </row>
    <row r="89" spans="4:13" s="12" customFormat="1" ht="15" x14ac:dyDescent="0.2">
      <c r="D89" s="4"/>
      <c r="E89" s="4"/>
      <c r="F89" s="16"/>
      <c r="I89" s="4"/>
      <c r="J89" s="4"/>
      <c r="K89" s="3"/>
      <c r="L89" s="3"/>
      <c r="M89" s="3"/>
    </row>
    <row r="90" spans="4:13" s="12" customFormat="1" ht="15" x14ac:dyDescent="0.2">
      <c r="D90" s="4"/>
      <c r="E90" s="4"/>
      <c r="F90" s="16"/>
      <c r="I90" s="4"/>
      <c r="J90" s="4"/>
      <c r="K90" s="3"/>
      <c r="L90" s="3"/>
      <c r="M90" s="3"/>
    </row>
    <row r="91" spans="4:13" s="12" customFormat="1" ht="15" x14ac:dyDescent="0.2">
      <c r="D91" s="4"/>
      <c r="E91" s="4"/>
      <c r="F91" s="16"/>
      <c r="I91" s="4"/>
      <c r="J91" s="4"/>
      <c r="K91" s="3"/>
      <c r="L91" s="3"/>
      <c r="M91" s="3"/>
    </row>
    <row r="92" spans="4:13" s="12" customFormat="1" ht="15" x14ac:dyDescent="0.2">
      <c r="D92" s="4"/>
      <c r="E92" s="4"/>
      <c r="F92" s="16"/>
      <c r="I92" s="4"/>
      <c r="J92" s="4"/>
      <c r="K92" s="3"/>
      <c r="L92" s="3"/>
      <c r="M92" s="3"/>
    </row>
    <row r="93" spans="4:13" s="12" customFormat="1" ht="15" x14ac:dyDescent="0.2">
      <c r="D93" s="4"/>
      <c r="E93" s="4"/>
      <c r="F93" s="16"/>
      <c r="I93" s="4"/>
      <c r="J93" s="4"/>
      <c r="K93" s="3"/>
      <c r="L93" s="3"/>
      <c r="M93" s="3"/>
    </row>
    <row r="94" spans="4:13" s="12" customFormat="1" ht="15" x14ac:dyDescent="0.2">
      <c r="D94" s="4"/>
      <c r="E94" s="4"/>
      <c r="F94" s="16"/>
      <c r="I94" s="4"/>
      <c r="J94" s="4"/>
      <c r="K94" s="3"/>
      <c r="L94" s="3"/>
      <c r="M94" s="3"/>
    </row>
    <row r="95" spans="4:13" s="12" customFormat="1" ht="15" x14ac:dyDescent="0.2">
      <c r="D95" s="4"/>
      <c r="E95" s="4"/>
      <c r="F95" s="16"/>
    </row>
    <row r="96" spans="4:13" s="12" customFormat="1" ht="15" x14ac:dyDescent="0.2">
      <c r="D96" s="4"/>
      <c r="E96" s="4"/>
      <c r="F96" s="16"/>
    </row>
    <row r="97" spans="2:6" s="12" customFormat="1" ht="15" x14ac:dyDescent="0.2">
      <c r="B97" s="4"/>
      <c r="C97" s="15"/>
      <c r="D97" s="4"/>
      <c r="E97" s="4"/>
      <c r="F97" s="16"/>
    </row>
    <row r="98" spans="2:6" s="12" customFormat="1" ht="15" x14ac:dyDescent="0.2">
      <c r="B98" s="4"/>
      <c r="C98" s="15"/>
      <c r="D98" s="4"/>
      <c r="E98" s="4"/>
      <c r="F98" s="16"/>
    </row>
    <row r="99" spans="2:6" s="12" customFormat="1" ht="15" x14ac:dyDescent="0.2">
      <c r="B99" s="4"/>
      <c r="C99" s="15"/>
      <c r="D99" s="4"/>
      <c r="E99" s="4"/>
      <c r="F99" s="16"/>
    </row>
    <row r="100" spans="2:6" s="12" customFormat="1" ht="15" x14ac:dyDescent="0.2">
      <c r="B100" s="4"/>
      <c r="C100" s="15"/>
      <c r="D100" s="4"/>
      <c r="E100" s="4"/>
      <c r="F100" s="16"/>
    </row>
    <row r="101" spans="2:6" s="12" customFormat="1" ht="15" x14ac:dyDescent="0.2">
      <c r="B101" s="4"/>
      <c r="C101" s="15"/>
      <c r="D101" s="4"/>
      <c r="E101" s="4"/>
      <c r="F101" s="16"/>
    </row>
    <row r="102" spans="2:6" s="12" customFormat="1" ht="15" x14ac:dyDescent="0.2">
      <c r="B102" s="4"/>
      <c r="C102" s="15"/>
      <c r="D102" s="4"/>
      <c r="E102" s="4"/>
      <c r="F102" s="16"/>
    </row>
    <row r="103" spans="2:6" s="12" customFormat="1" ht="15" x14ac:dyDescent="0.2">
      <c r="B103" s="4"/>
      <c r="C103" s="15"/>
      <c r="D103" s="4"/>
      <c r="E103" s="7"/>
      <c r="F103" s="3"/>
    </row>
    <row r="104" spans="2:6" s="12" customFormat="1" x14ac:dyDescent="0.2">
      <c r="B104" s="8"/>
      <c r="C104" s="8"/>
      <c r="D104" s="8"/>
      <c r="E104" s="8"/>
      <c r="F104" s="8"/>
    </row>
    <row r="105" spans="2:6" s="12" customFormat="1" x14ac:dyDescent="0.2">
      <c r="B105" s="8"/>
      <c r="C105" s="8"/>
      <c r="D105" s="8"/>
      <c r="E105" s="8"/>
      <c r="F105" s="8"/>
    </row>
    <row r="106" spans="2:6" s="12" customFormat="1" x14ac:dyDescent="0.2">
      <c r="B106" s="4"/>
      <c r="C106" s="4"/>
      <c r="D106" s="4"/>
      <c r="E106" s="4"/>
      <c r="F106" s="4"/>
    </row>
    <row r="107" spans="2:6" s="12" customFormat="1" x14ac:dyDescent="0.2">
      <c r="B107" s="4"/>
      <c r="C107" s="4"/>
      <c r="D107" s="4"/>
      <c r="E107" s="4"/>
      <c r="F107" s="4"/>
    </row>
    <row r="108" spans="2:6" s="12" customFormat="1" x14ac:dyDescent="0.2">
      <c r="B108" s="4"/>
      <c r="C108" s="4"/>
      <c r="D108" s="4"/>
      <c r="E108" s="4"/>
      <c r="F108" s="4"/>
    </row>
    <row r="109" spans="2:6" s="12" customFormat="1" x14ac:dyDescent="0.2">
      <c r="B109" s="4"/>
      <c r="C109" s="4"/>
      <c r="D109" s="4"/>
      <c r="E109" s="4"/>
      <c r="F109" s="4"/>
    </row>
    <row r="110" spans="2:6" s="12" customFormat="1" x14ac:dyDescent="0.2">
      <c r="B110" s="4"/>
      <c r="C110" s="4"/>
      <c r="D110" s="4"/>
      <c r="E110" s="4"/>
      <c r="F110" s="4"/>
    </row>
    <row r="111" spans="2:6" s="12" customFormat="1" x14ac:dyDescent="0.2">
      <c r="B111" s="4"/>
      <c r="C111" s="4"/>
      <c r="D111" s="4"/>
      <c r="E111" s="4"/>
      <c r="F111" s="4"/>
    </row>
    <row r="112" spans="2:6" s="12" customFormat="1" x14ac:dyDescent="0.2">
      <c r="B112" s="4"/>
      <c r="C112" s="4"/>
      <c r="D112" s="4"/>
      <c r="E112" s="4"/>
      <c r="F112" s="4"/>
    </row>
    <row r="113" spans="2:6" s="12" customFormat="1" x14ac:dyDescent="0.2">
      <c r="B113" s="4"/>
      <c r="C113" s="4"/>
      <c r="D113" s="4"/>
      <c r="E113" s="4"/>
      <c r="F113" s="4"/>
    </row>
    <row r="114" spans="2:6" s="12" customFormat="1" x14ac:dyDescent="0.2">
      <c r="B114" s="4"/>
      <c r="C114" s="4"/>
      <c r="D114" s="4"/>
      <c r="E114" s="4"/>
      <c r="F114" s="4"/>
    </row>
    <row r="115" spans="2:6" x14ac:dyDescent="0.2">
      <c r="B115" s="1"/>
      <c r="C115" s="1"/>
      <c r="D115" s="1"/>
      <c r="E115" s="1"/>
      <c r="F115" s="1"/>
    </row>
    <row r="116" spans="2:6" x14ac:dyDescent="0.2">
      <c r="B116" s="1"/>
      <c r="C116" s="1"/>
      <c r="D116" s="1"/>
      <c r="E116" s="1"/>
      <c r="F116" s="1"/>
    </row>
    <row r="117" spans="2:6" x14ac:dyDescent="0.2">
      <c r="B117" s="1"/>
      <c r="C117" s="1"/>
      <c r="D117" s="1"/>
      <c r="E117" s="1"/>
      <c r="F117" s="1"/>
    </row>
    <row r="118" spans="2:6" x14ac:dyDescent="0.2">
      <c r="B118" s="1"/>
      <c r="C118" s="1"/>
      <c r="D118" s="1"/>
      <c r="E118" s="1"/>
      <c r="F118" s="1"/>
    </row>
    <row r="119" spans="2:6" x14ac:dyDescent="0.2">
      <c r="B119" s="1"/>
      <c r="C119" s="1"/>
      <c r="D119" s="1"/>
      <c r="E119" s="1"/>
      <c r="F119" s="1"/>
    </row>
    <row r="120" spans="2:6" x14ac:dyDescent="0.2">
      <c r="B120" s="1"/>
      <c r="C120" s="1"/>
      <c r="D120" s="1"/>
      <c r="E120" s="1"/>
      <c r="F120" s="1"/>
    </row>
    <row r="121" spans="2:6" x14ac:dyDescent="0.2">
      <c r="B121" s="1"/>
      <c r="C121" s="1"/>
      <c r="D121" s="1"/>
      <c r="E121" s="1"/>
      <c r="F121" s="1"/>
    </row>
    <row r="122" spans="2:6" x14ac:dyDescent="0.2">
      <c r="B122" s="1"/>
      <c r="C122" s="1"/>
      <c r="D122" s="1"/>
      <c r="E122" s="1"/>
      <c r="F122" s="1"/>
    </row>
    <row r="123" spans="2:6" x14ac:dyDescent="0.2">
      <c r="B123" s="1"/>
      <c r="C123" s="1"/>
      <c r="D123" s="1"/>
      <c r="E123" s="1"/>
      <c r="F123" s="1"/>
    </row>
    <row r="124" spans="2:6" x14ac:dyDescent="0.2">
      <c r="B124" s="1"/>
      <c r="C124" s="1"/>
      <c r="D124" s="1"/>
      <c r="E124" s="1"/>
      <c r="F124" s="1"/>
    </row>
    <row r="125" spans="2:6" x14ac:dyDescent="0.2">
      <c r="B125" s="1"/>
      <c r="C125" s="1"/>
      <c r="D125" s="1"/>
      <c r="E125" s="1"/>
      <c r="F125" s="1"/>
    </row>
    <row r="126" spans="2:6" x14ac:dyDescent="0.2">
      <c r="B126" s="1"/>
      <c r="C126" s="1"/>
      <c r="D126" s="1"/>
      <c r="E126" s="1"/>
      <c r="F126" s="1"/>
    </row>
    <row r="127" spans="2:6" x14ac:dyDescent="0.2">
      <c r="B127" s="1"/>
      <c r="C127" s="1"/>
      <c r="D127" s="1"/>
      <c r="E127" s="1"/>
      <c r="F127" s="1"/>
    </row>
    <row r="128" spans="2:6" x14ac:dyDescent="0.2">
      <c r="B128" s="1"/>
      <c r="C128" s="1"/>
      <c r="D128" s="1"/>
      <c r="E128" s="1"/>
      <c r="F128" s="1"/>
    </row>
    <row r="132" spans="2:2" ht="15" x14ac:dyDescent="0.3">
      <c r="B132" s="5"/>
    </row>
  </sheetData>
  <mergeCells count="2">
    <mergeCell ref="B1:F1"/>
    <mergeCell ref="B2:F2"/>
  </mergeCells>
  <phoneticPr fontId="0" type="noConversion"/>
  <printOptions horizontalCentered="1" verticalCentered="1"/>
  <pageMargins left="0.75" right="0.75" top="0.54" bottom="0.56000000000000005" header="0.5" footer="0.5"/>
  <pageSetup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200025</xdr:colOff>
                <xdr:row>0</xdr:row>
                <xdr:rowOff>76200</xdr:rowOff>
              </from>
              <to>
                <xdr:col>1</xdr:col>
                <xdr:colOff>857250</xdr:colOff>
                <xdr:row>1</xdr:row>
                <xdr:rowOff>209550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33"/>
  <sheetViews>
    <sheetView tabSelected="1" topLeftCell="A7" workbookViewId="0">
      <selection activeCell="A54" sqref="A54"/>
    </sheetView>
  </sheetViews>
  <sheetFormatPr defaultRowHeight="12.75" x14ac:dyDescent="0.2"/>
  <cols>
    <col min="1" max="1" width="10" customWidth="1"/>
    <col min="2" max="2" width="11.28515625" customWidth="1"/>
    <col min="3" max="3" width="9.5703125" customWidth="1"/>
    <col min="4" max="4" width="10.28515625" customWidth="1"/>
    <col min="5" max="5" width="2" customWidth="1"/>
    <col min="6" max="6" width="10" customWidth="1"/>
    <col min="7" max="7" width="11.28515625" customWidth="1"/>
    <col min="8" max="8" width="9.5703125" customWidth="1"/>
    <col min="9" max="9" width="10.28515625" customWidth="1"/>
    <col min="10" max="10" width="0.140625" hidden="1" customWidth="1"/>
    <col min="11" max="11" width="8.140625" hidden="1" customWidth="1"/>
    <col min="12" max="12" width="0.140625" hidden="1" customWidth="1"/>
    <col min="13" max="14" width="10.140625" hidden="1" customWidth="1"/>
  </cols>
  <sheetData>
    <row r="2" spans="1:18" ht="16.5" x14ac:dyDescent="0.3">
      <c r="A2" s="72" t="s">
        <v>104</v>
      </c>
      <c r="B2" s="72"/>
      <c r="C2" s="72"/>
      <c r="D2" s="72"/>
      <c r="E2" s="72"/>
      <c r="F2" s="72"/>
      <c r="G2" s="72"/>
      <c r="H2" s="72"/>
      <c r="I2" s="72"/>
      <c r="J2" s="5"/>
      <c r="K2" s="5"/>
      <c r="L2" s="5"/>
      <c r="M2" s="5"/>
    </row>
    <row r="3" spans="1:18" ht="16.5" x14ac:dyDescent="0.3">
      <c r="A3" s="72" t="s">
        <v>105</v>
      </c>
      <c r="B3" s="72"/>
      <c r="C3" s="72"/>
      <c r="D3" s="72"/>
      <c r="E3" s="72"/>
      <c r="F3" s="72"/>
      <c r="G3" s="72"/>
      <c r="H3" s="72"/>
      <c r="I3" s="72"/>
      <c r="J3" s="5"/>
      <c r="K3" s="5"/>
      <c r="L3" s="5"/>
      <c r="M3" s="5"/>
    </row>
    <row r="4" spans="1:18" x14ac:dyDescent="0.2">
      <c r="B4" s="14"/>
      <c r="C4" s="14"/>
      <c r="D4" s="14"/>
      <c r="E4" s="14"/>
      <c r="F4" s="14"/>
      <c r="G4" s="14"/>
      <c r="H4" s="4"/>
      <c r="I4" s="14"/>
      <c r="J4" s="1"/>
      <c r="K4" s="1"/>
      <c r="L4" s="2" t="s">
        <v>98</v>
      </c>
      <c r="M4" s="2" t="s">
        <v>99</v>
      </c>
      <c r="N4" s="2" t="s">
        <v>91</v>
      </c>
      <c r="O4" t="s">
        <v>96</v>
      </c>
    </row>
    <row r="5" spans="1:18" ht="54.75" customHeight="1" x14ac:dyDescent="0.2">
      <c r="A5" s="36" t="s">
        <v>94</v>
      </c>
      <c r="B5" s="37" t="s">
        <v>100</v>
      </c>
      <c r="C5" s="37" t="s">
        <v>102</v>
      </c>
      <c r="D5" s="37" t="s">
        <v>101</v>
      </c>
      <c r="E5" s="46"/>
      <c r="F5" s="36" t="s">
        <v>94</v>
      </c>
      <c r="G5" s="37" t="s">
        <v>100</v>
      </c>
      <c r="H5" s="37" t="s">
        <v>102</v>
      </c>
      <c r="I5" s="37" t="s">
        <v>101</v>
      </c>
      <c r="J5" s="1"/>
      <c r="K5" s="1"/>
      <c r="L5" s="2" t="s">
        <v>95</v>
      </c>
      <c r="M5" s="2"/>
      <c r="N5" s="2"/>
    </row>
    <row r="6" spans="1:18" x14ac:dyDescent="0.2">
      <c r="A6" s="47" t="s">
        <v>0</v>
      </c>
      <c r="B6" s="38">
        <v>22583</v>
      </c>
      <c r="C6" s="48">
        <v>1169</v>
      </c>
      <c r="D6" s="38">
        <f>SUM(B6:C6)</f>
        <v>23752</v>
      </c>
      <c r="E6" s="51"/>
      <c r="F6" s="40" t="s">
        <v>47</v>
      </c>
      <c r="G6" s="38">
        <v>5982</v>
      </c>
      <c r="H6" s="42">
        <v>268</v>
      </c>
      <c r="I6" s="49">
        <f>SUM(G6:H6)</f>
        <v>6250</v>
      </c>
      <c r="J6" s="7" t="s">
        <v>91</v>
      </c>
      <c r="K6" s="7"/>
      <c r="L6" s="10">
        <f>SUM(L7:L95)</f>
        <v>657103</v>
      </c>
      <c r="M6" s="10">
        <f>SUM(M7:M95)</f>
        <v>36499</v>
      </c>
      <c r="N6" s="10">
        <v>1306513</v>
      </c>
      <c r="P6" t="s">
        <v>96</v>
      </c>
      <c r="Q6" t="s">
        <v>96</v>
      </c>
    </row>
    <row r="7" spans="1:18" x14ac:dyDescent="0.2">
      <c r="A7" s="32" t="s">
        <v>1</v>
      </c>
      <c r="B7" s="22">
        <v>5321</v>
      </c>
      <c r="C7" s="3">
        <v>274</v>
      </c>
      <c r="D7" s="22">
        <f t="shared" ref="D7:D52" si="0">SUM(B7:C7)</f>
        <v>5595</v>
      </c>
      <c r="E7" s="52"/>
      <c r="F7" s="41" t="s">
        <v>48</v>
      </c>
      <c r="G7" s="22">
        <v>3354</v>
      </c>
      <c r="H7" s="22">
        <v>154</v>
      </c>
      <c r="I7" s="31">
        <f t="shared" ref="I7:I51" si="1">SUM(G7:H7)</f>
        <v>3508</v>
      </c>
      <c r="J7" s="4" t="s">
        <v>0</v>
      </c>
      <c r="K7" s="4">
        <v>14</v>
      </c>
      <c r="L7" s="3">
        <v>21952</v>
      </c>
      <c r="M7" s="3">
        <v>1293</v>
      </c>
      <c r="N7" s="3">
        <v>23245</v>
      </c>
      <c r="P7" t="s">
        <v>96</v>
      </c>
    </row>
    <row r="8" spans="1:18" x14ac:dyDescent="0.2">
      <c r="A8" s="32" t="s">
        <v>2</v>
      </c>
      <c r="B8" s="22">
        <v>346</v>
      </c>
      <c r="C8" s="3">
        <v>13</v>
      </c>
      <c r="D8" s="22">
        <f t="shared" si="0"/>
        <v>359</v>
      </c>
      <c r="E8" s="52"/>
      <c r="F8" s="41" t="s">
        <v>49</v>
      </c>
      <c r="G8" s="22">
        <v>4993</v>
      </c>
      <c r="H8" s="22">
        <v>254</v>
      </c>
      <c r="I8" s="31">
        <f t="shared" si="1"/>
        <v>5247</v>
      </c>
      <c r="J8" s="4" t="s">
        <v>1</v>
      </c>
      <c r="K8" s="4">
        <v>26</v>
      </c>
      <c r="L8" s="3">
        <v>5450</v>
      </c>
      <c r="M8" s="3">
        <v>415</v>
      </c>
      <c r="N8" s="3">
        <v>5865</v>
      </c>
      <c r="R8" t="s">
        <v>96</v>
      </c>
    </row>
    <row r="9" spans="1:18" x14ac:dyDescent="0.2">
      <c r="A9" s="32" t="s">
        <v>3</v>
      </c>
      <c r="B9" s="22">
        <v>545</v>
      </c>
      <c r="C9" s="3">
        <v>25</v>
      </c>
      <c r="D9" s="22">
        <f t="shared" si="0"/>
        <v>570</v>
      </c>
      <c r="E9" s="52"/>
      <c r="F9" s="41" t="s">
        <v>50</v>
      </c>
      <c r="G9" s="22">
        <v>6718</v>
      </c>
      <c r="H9" s="22">
        <v>284</v>
      </c>
      <c r="I9" s="31">
        <f t="shared" si="1"/>
        <v>7002</v>
      </c>
      <c r="J9" s="4" t="s">
        <v>2</v>
      </c>
      <c r="K9" s="4">
        <v>91</v>
      </c>
      <c r="L9" s="3">
        <v>359</v>
      </c>
      <c r="M9" s="3">
        <v>20</v>
      </c>
      <c r="N9" s="3">
        <v>379</v>
      </c>
      <c r="P9" t="s">
        <v>96</v>
      </c>
      <c r="Q9" t="s">
        <v>96</v>
      </c>
    </row>
    <row r="10" spans="1:18" x14ac:dyDescent="0.2">
      <c r="A10" s="33" t="s">
        <v>4</v>
      </c>
      <c r="B10" s="39">
        <v>411</v>
      </c>
      <c r="C10" s="34">
        <v>22</v>
      </c>
      <c r="D10" s="39">
        <f t="shared" si="0"/>
        <v>433</v>
      </c>
      <c r="E10" s="53"/>
      <c r="F10" s="50" t="s">
        <v>51</v>
      </c>
      <c r="G10" s="39">
        <v>667</v>
      </c>
      <c r="H10" s="39">
        <v>45</v>
      </c>
      <c r="I10" s="35">
        <f t="shared" si="1"/>
        <v>712</v>
      </c>
      <c r="J10" s="4" t="s">
        <v>3</v>
      </c>
      <c r="K10" s="4">
        <v>85</v>
      </c>
      <c r="L10" s="3">
        <v>575</v>
      </c>
      <c r="M10" s="3">
        <v>59</v>
      </c>
      <c r="N10" s="3">
        <v>634</v>
      </c>
      <c r="P10" s="12"/>
      <c r="Q10" s="14"/>
    </row>
    <row r="11" spans="1:18" x14ac:dyDescent="0.2">
      <c r="A11" s="47" t="s">
        <v>5</v>
      </c>
      <c r="B11" s="38">
        <v>4404</v>
      </c>
      <c r="C11" s="48">
        <v>259</v>
      </c>
      <c r="D11" s="38">
        <f t="shared" si="0"/>
        <v>4663</v>
      </c>
      <c r="E11" s="51"/>
      <c r="F11" s="40" t="s">
        <v>92</v>
      </c>
      <c r="G11" s="38">
        <v>2972</v>
      </c>
      <c r="H11" s="38">
        <v>127</v>
      </c>
      <c r="I11" s="49">
        <f t="shared" si="1"/>
        <v>3099</v>
      </c>
      <c r="J11" s="4" t="s">
        <v>4</v>
      </c>
      <c r="K11" s="4">
        <v>86</v>
      </c>
      <c r="L11" s="3">
        <v>446</v>
      </c>
      <c r="M11" s="3">
        <v>33</v>
      </c>
      <c r="N11" s="3">
        <v>479</v>
      </c>
      <c r="P11" t="s">
        <v>96</v>
      </c>
    </row>
    <row r="12" spans="1:18" x14ac:dyDescent="0.2">
      <c r="A12" s="32" t="s">
        <v>6</v>
      </c>
      <c r="B12" s="22">
        <v>8771</v>
      </c>
      <c r="C12" s="3">
        <v>467</v>
      </c>
      <c r="D12" s="22">
        <f t="shared" si="0"/>
        <v>9238</v>
      </c>
      <c r="E12" s="52"/>
      <c r="F12" s="41" t="s">
        <v>52</v>
      </c>
      <c r="G12" s="22">
        <v>6615</v>
      </c>
      <c r="H12" s="22">
        <v>330</v>
      </c>
      <c r="I12" s="31">
        <f t="shared" si="1"/>
        <v>6945</v>
      </c>
      <c r="J12" s="4" t="s">
        <v>5</v>
      </c>
      <c r="K12" s="4">
        <v>23</v>
      </c>
      <c r="L12" s="3">
        <v>4508</v>
      </c>
      <c r="M12" s="3">
        <v>350</v>
      </c>
      <c r="N12" s="3">
        <v>4858</v>
      </c>
    </row>
    <row r="13" spans="1:18" x14ac:dyDescent="0.2">
      <c r="A13" s="32" t="s">
        <v>7</v>
      </c>
      <c r="B13" s="22">
        <v>1686</v>
      </c>
      <c r="C13" s="3">
        <v>84</v>
      </c>
      <c r="D13" s="22">
        <f t="shared" si="0"/>
        <v>1770</v>
      </c>
      <c r="E13" s="52"/>
      <c r="F13" s="41" t="s">
        <v>53</v>
      </c>
      <c r="G13" s="22">
        <v>200198</v>
      </c>
      <c r="H13" s="22">
        <v>9487</v>
      </c>
      <c r="I13" s="31">
        <f t="shared" si="1"/>
        <v>209685</v>
      </c>
      <c r="J13" s="4" t="s">
        <v>6</v>
      </c>
      <c r="K13" s="4">
        <v>65</v>
      </c>
      <c r="L13" s="9">
        <v>8900</v>
      </c>
      <c r="M13" s="3">
        <v>572</v>
      </c>
      <c r="N13" s="3">
        <v>9472</v>
      </c>
    </row>
    <row r="14" spans="1:18" x14ac:dyDescent="0.2">
      <c r="A14" s="32" t="s">
        <v>8</v>
      </c>
      <c r="B14" s="22">
        <v>2568</v>
      </c>
      <c r="C14" s="3">
        <v>143</v>
      </c>
      <c r="D14" s="22">
        <f t="shared" si="0"/>
        <v>2711</v>
      </c>
      <c r="E14" s="52"/>
      <c r="F14" s="41" t="s">
        <v>54</v>
      </c>
      <c r="G14" s="22">
        <v>27532</v>
      </c>
      <c r="H14" s="22">
        <v>1389</v>
      </c>
      <c r="I14" s="31">
        <f t="shared" si="1"/>
        <v>28921</v>
      </c>
      <c r="J14" s="4" t="s">
        <v>7</v>
      </c>
      <c r="K14" s="4">
        <v>63</v>
      </c>
      <c r="L14" s="3">
        <v>1794</v>
      </c>
      <c r="M14" s="3">
        <v>133</v>
      </c>
      <c r="N14" s="3">
        <v>1927</v>
      </c>
    </row>
    <row r="15" spans="1:18" x14ac:dyDescent="0.2">
      <c r="A15" s="33" t="s">
        <v>9</v>
      </c>
      <c r="B15" s="39">
        <v>32632</v>
      </c>
      <c r="C15" s="34">
        <v>1703</v>
      </c>
      <c r="D15" s="39">
        <f t="shared" si="0"/>
        <v>34335</v>
      </c>
      <c r="E15" s="53"/>
      <c r="F15" s="50" t="s">
        <v>55</v>
      </c>
      <c r="G15" s="39">
        <v>622</v>
      </c>
      <c r="H15" s="39">
        <v>33</v>
      </c>
      <c r="I15" s="35">
        <f t="shared" si="1"/>
        <v>655</v>
      </c>
      <c r="J15" s="4" t="s">
        <v>8</v>
      </c>
      <c r="K15" s="4">
        <v>75</v>
      </c>
      <c r="L15" s="3">
        <v>2696</v>
      </c>
      <c r="M15" s="3">
        <v>187</v>
      </c>
      <c r="N15" s="3">
        <v>2883</v>
      </c>
    </row>
    <row r="16" spans="1:18" x14ac:dyDescent="0.2">
      <c r="A16" s="47" t="s">
        <v>10</v>
      </c>
      <c r="B16" s="38">
        <v>5685</v>
      </c>
      <c r="C16" s="48">
        <v>299</v>
      </c>
      <c r="D16" s="38">
        <f t="shared" si="0"/>
        <v>5984</v>
      </c>
      <c r="E16" s="51"/>
      <c r="F16" s="40" t="s">
        <v>56</v>
      </c>
      <c r="G16" s="38">
        <v>539</v>
      </c>
      <c r="H16" s="38">
        <v>24</v>
      </c>
      <c r="I16" s="49">
        <f t="shared" si="1"/>
        <v>563</v>
      </c>
      <c r="J16" s="4" t="s">
        <v>9</v>
      </c>
      <c r="K16" s="4">
        <v>9</v>
      </c>
      <c r="L16" s="3">
        <v>30142</v>
      </c>
      <c r="M16" s="3">
        <v>1757</v>
      </c>
      <c r="N16" s="3">
        <v>31899</v>
      </c>
    </row>
    <row r="17" spans="1:15" x14ac:dyDescent="0.2">
      <c r="A17" s="32" t="s">
        <v>11</v>
      </c>
      <c r="B17" s="22">
        <v>6519</v>
      </c>
      <c r="C17" s="3">
        <v>367</v>
      </c>
      <c r="D17" s="22">
        <f t="shared" si="0"/>
        <v>6886</v>
      </c>
      <c r="E17" s="52"/>
      <c r="F17" s="41" t="s">
        <v>57</v>
      </c>
      <c r="G17" s="22">
        <v>25061</v>
      </c>
      <c r="H17" s="22">
        <v>1189</v>
      </c>
      <c r="I17" s="31">
        <f t="shared" si="1"/>
        <v>26250</v>
      </c>
      <c r="J17" s="4" t="s">
        <v>10</v>
      </c>
      <c r="K17" s="4">
        <v>31</v>
      </c>
      <c r="L17" s="3">
        <v>5768</v>
      </c>
      <c r="M17" s="3">
        <v>358</v>
      </c>
      <c r="N17" s="3">
        <v>6126</v>
      </c>
    </row>
    <row r="18" spans="1:15" x14ac:dyDescent="0.2">
      <c r="A18" s="32" t="s">
        <v>12</v>
      </c>
      <c r="B18" s="22">
        <v>19365</v>
      </c>
      <c r="C18" s="3">
        <v>1130</v>
      </c>
      <c r="D18" s="22">
        <f t="shared" si="0"/>
        <v>20495</v>
      </c>
      <c r="E18" s="52"/>
      <c r="F18" s="41" t="s">
        <v>58</v>
      </c>
      <c r="G18" s="22">
        <v>400</v>
      </c>
      <c r="H18" s="22">
        <v>18</v>
      </c>
      <c r="I18" s="31">
        <f t="shared" si="1"/>
        <v>418</v>
      </c>
      <c r="J18" s="4" t="s">
        <v>11</v>
      </c>
      <c r="K18" s="4">
        <v>25</v>
      </c>
      <c r="L18" s="3">
        <v>6415</v>
      </c>
      <c r="M18" s="3">
        <v>455</v>
      </c>
      <c r="N18" s="3">
        <v>6870</v>
      </c>
      <c r="O18" t="s">
        <v>96</v>
      </c>
    </row>
    <row r="19" spans="1:15" x14ac:dyDescent="0.2">
      <c r="A19" s="32" t="s">
        <v>13</v>
      </c>
      <c r="B19" s="22">
        <v>6841</v>
      </c>
      <c r="C19" s="3">
        <v>427</v>
      </c>
      <c r="D19" s="22">
        <f t="shared" si="0"/>
        <v>7268</v>
      </c>
      <c r="E19" s="52"/>
      <c r="F19" s="41" t="s">
        <v>59</v>
      </c>
      <c r="G19" s="22">
        <v>5902</v>
      </c>
      <c r="H19" s="22">
        <v>349</v>
      </c>
      <c r="I19" s="31">
        <f t="shared" si="1"/>
        <v>6251</v>
      </c>
      <c r="J19" s="4" t="s">
        <v>12</v>
      </c>
      <c r="K19" s="4">
        <v>20</v>
      </c>
      <c r="L19" s="3">
        <v>17977</v>
      </c>
      <c r="M19" s="3">
        <v>1092</v>
      </c>
      <c r="N19" s="3">
        <v>19069</v>
      </c>
    </row>
    <row r="20" spans="1:15" x14ac:dyDescent="0.2">
      <c r="A20" s="33" t="s">
        <v>14</v>
      </c>
      <c r="B20" s="39">
        <v>3028</v>
      </c>
      <c r="C20" s="34">
        <v>124</v>
      </c>
      <c r="D20" s="39">
        <f t="shared" si="0"/>
        <v>3152</v>
      </c>
      <c r="E20" s="53"/>
      <c r="F20" s="50" t="s">
        <v>60</v>
      </c>
      <c r="G20" s="39">
        <v>3893</v>
      </c>
      <c r="H20" s="39">
        <v>185</v>
      </c>
      <c r="I20" s="35">
        <f t="shared" si="1"/>
        <v>4078</v>
      </c>
      <c r="J20" s="4" t="s">
        <v>13</v>
      </c>
      <c r="K20" s="4">
        <v>13</v>
      </c>
      <c r="L20" s="3">
        <v>6870</v>
      </c>
      <c r="M20" s="3">
        <v>502</v>
      </c>
      <c r="N20" s="3">
        <v>7372</v>
      </c>
    </row>
    <row r="21" spans="1:15" x14ac:dyDescent="0.2">
      <c r="A21" s="47" t="s">
        <v>15</v>
      </c>
      <c r="B21" s="38">
        <v>4494</v>
      </c>
      <c r="C21" s="48">
        <v>206</v>
      </c>
      <c r="D21" s="38">
        <f t="shared" si="0"/>
        <v>4700</v>
      </c>
      <c r="E21" s="51"/>
      <c r="F21" s="40" t="s">
        <v>61</v>
      </c>
      <c r="G21" s="38">
        <v>2878</v>
      </c>
      <c r="H21" s="38">
        <v>155</v>
      </c>
      <c r="I21" s="49">
        <f t="shared" si="1"/>
        <v>3033</v>
      </c>
      <c r="J21" s="4" t="s">
        <v>14</v>
      </c>
      <c r="K21" s="4">
        <v>72</v>
      </c>
      <c r="L21" s="3">
        <v>3207</v>
      </c>
      <c r="M21" s="3">
        <v>195</v>
      </c>
      <c r="N21" s="3">
        <v>3402</v>
      </c>
    </row>
    <row r="22" spans="1:15" x14ac:dyDescent="0.2">
      <c r="A22" s="32" t="s">
        <v>16</v>
      </c>
      <c r="B22" s="22">
        <v>8108</v>
      </c>
      <c r="C22" s="3">
        <v>337</v>
      </c>
      <c r="D22" s="22">
        <f t="shared" si="0"/>
        <v>8445</v>
      </c>
      <c r="E22" s="52"/>
      <c r="F22" s="41" t="s">
        <v>62</v>
      </c>
      <c r="G22" s="22">
        <v>5375</v>
      </c>
      <c r="H22" s="22">
        <v>274</v>
      </c>
      <c r="I22" s="31">
        <f t="shared" si="1"/>
        <v>5649</v>
      </c>
      <c r="J22" s="4" t="s">
        <v>15</v>
      </c>
      <c r="K22" s="4">
        <v>66</v>
      </c>
      <c r="L22" s="3">
        <v>4448</v>
      </c>
      <c r="M22" s="3">
        <v>277</v>
      </c>
      <c r="N22" s="3">
        <v>4725</v>
      </c>
    </row>
    <row r="23" spans="1:15" x14ac:dyDescent="0.2">
      <c r="A23" s="32" t="s">
        <v>17</v>
      </c>
      <c r="B23" s="22">
        <v>5000</v>
      </c>
      <c r="C23" s="3">
        <v>262</v>
      </c>
      <c r="D23" s="22">
        <f t="shared" si="0"/>
        <v>5262</v>
      </c>
      <c r="E23" s="52"/>
      <c r="F23" s="41" t="s">
        <v>63</v>
      </c>
      <c r="G23" s="22">
        <v>3720</v>
      </c>
      <c r="H23" s="22">
        <v>166</v>
      </c>
      <c r="I23" s="31">
        <f t="shared" si="1"/>
        <v>3886</v>
      </c>
      <c r="J23" s="4" t="s">
        <v>16</v>
      </c>
      <c r="K23" s="4">
        <v>39</v>
      </c>
      <c r="L23" s="3">
        <v>7551</v>
      </c>
      <c r="M23" s="3">
        <v>470</v>
      </c>
      <c r="N23" s="3">
        <v>8021</v>
      </c>
    </row>
    <row r="24" spans="1:15" x14ac:dyDescent="0.2">
      <c r="A24" s="32" t="s">
        <v>18</v>
      </c>
      <c r="B24" s="22">
        <v>6663</v>
      </c>
      <c r="C24" s="3">
        <v>340</v>
      </c>
      <c r="D24" s="22">
        <f t="shared" si="0"/>
        <v>7003</v>
      </c>
      <c r="E24" s="52"/>
      <c r="F24" s="41" t="s">
        <v>64</v>
      </c>
      <c r="G24" s="22">
        <v>11864</v>
      </c>
      <c r="H24" s="22">
        <v>613</v>
      </c>
      <c r="I24" s="31">
        <f t="shared" si="1"/>
        <v>12477</v>
      </c>
      <c r="J24" s="4" t="s">
        <v>17</v>
      </c>
      <c r="K24" s="4">
        <v>30</v>
      </c>
      <c r="L24" s="3">
        <v>5182</v>
      </c>
      <c r="M24" s="3">
        <v>386</v>
      </c>
      <c r="N24" s="3">
        <v>5568</v>
      </c>
    </row>
    <row r="25" spans="1:15" x14ac:dyDescent="0.2">
      <c r="A25" s="33" t="s">
        <v>19</v>
      </c>
      <c r="B25" s="39">
        <v>6990</v>
      </c>
      <c r="C25" s="34">
        <v>395</v>
      </c>
      <c r="D25" s="39">
        <f t="shared" si="0"/>
        <v>7385</v>
      </c>
      <c r="E25" s="53"/>
      <c r="F25" s="50" t="s">
        <v>65</v>
      </c>
      <c r="G25" s="39">
        <v>2239</v>
      </c>
      <c r="H25" s="39">
        <v>99</v>
      </c>
      <c r="I25" s="35">
        <f t="shared" si="1"/>
        <v>2338</v>
      </c>
      <c r="J25" s="4" t="s">
        <v>18</v>
      </c>
      <c r="K25" s="4">
        <v>43</v>
      </c>
      <c r="L25" s="3">
        <v>6913</v>
      </c>
      <c r="M25" s="3">
        <v>415</v>
      </c>
      <c r="N25" s="3">
        <v>7328</v>
      </c>
    </row>
    <row r="26" spans="1:15" x14ac:dyDescent="0.2">
      <c r="A26" s="47" t="s">
        <v>20</v>
      </c>
      <c r="B26" s="38">
        <v>8747</v>
      </c>
      <c r="C26" s="48">
        <v>444</v>
      </c>
      <c r="D26" s="38">
        <f t="shared" si="0"/>
        <v>9191</v>
      </c>
      <c r="E26" s="51"/>
      <c r="F26" s="40" t="s">
        <v>66</v>
      </c>
      <c r="G26" s="38">
        <v>2322</v>
      </c>
      <c r="H26" s="38">
        <v>132</v>
      </c>
      <c r="I26" s="49">
        <f t="shared" si="1"/>
        <v>2454</v>
      </c>
      <c r="J26" s="4" t="s">
        <v>19</v>
      </c>
      <c r="K26" s="4">
        <v>24</v>
      </c>
      <c r="L26" s="3">
        <v>7351</v>
      </c>
      <c r="M26" s="3">
        <v>498</v>
      </c>
      <c r="N26" s="3">
        <v>7849</v>
      </c>
    </row>
    <row r="27" spans="1:15" x14ac:dyDescent="0.2">
      <c r="A27" s="32" t="s">
        <v>21</v>
      </c>
      <c r="B27" s="22">
        <v>14165</v>
      </c>
      <c r="C27" s="3">
        <v>821</v>
      </c>
      <c r="D27" s="22">
        <f t="shared" si="0"/>
        <v>14986</v>
      </c>
      <c r="E27" s="52"/>
      <c r="F27" s="41" t="s">
        <v>67</v>
      </c>
      <c r="G27" s="22">
        <v>7059</v>
      </c>
      <c r="H27" s="22">
        <v>404</v>
      </c>
      <c r="I27" s="31">
        <f t="shared" si="1"/>
        <v>7463</v>
      </c>
      <c r="J27" s="4" t="s">
        <v>20</v>
      </c>
      <c r="K27" s="4">
        <v>4</v>
      </c>
      <c r="L27" s="3">
        <v>8683</v>
      </c>
      <c r="M27" s="3">
        <v>537</v>
      </c>
      <c r="N27" s="3">
        <v>9220</v>
      </c>
    </row>
    <row r="28" spans="1:15" x14ac:dyDescent="0.2">
      <c r="A28" s="32" t="s">
        <v>22</v>
      </c>
      <c r="B28" s="22">
        <v>6313</v>
      </c>
      <c r="C28" s="3">
        <v>349</v>
      </c>
      <c r="D28" s="22">
        <f t="shared" si="0"/>
        <v>6662</v>
      </c>
      <c r="E28" s="52"/>
      <c r="F28" s="41" t="s">
        <v>68</v>
      </c>
      <c r="G28" s="22">
        <v>5778</v>
      </c>
      <c r="H28" s="22">
        <v>378</v>
      </c>
      <c r="I28" s="31">
        <f t="shared" si="1"/>
        <v>6156</v>
      </c>
      <c r="J28" s="4" t="s">
        <v>21</v>
      </c>
      <c r="K28" s="4">
        <v>70</v>
      </c>
      <c r="L28" s="3">
        <v>13779</v>
      </c>
      <c r="M28" s="3">
        <v>774</v>
      </c>
      <c r="N28" s="3">
        <v>14553</v>
      </c>
    </row>
    <row r="29" spans="1:15" x14ac:dyDescent="0.2">
      <c r="A29" s="32" t="s">
        <v>23</v>
      </c>
      <c r="B29" s="22">
        <v>17159</v>
      </c>
      <c r="C29" s="3">
        <v>1006</v>
      </c>
      <c r="D29" s="22">
        <f t="shared" si="0"/>
        <v>18165</v>
      </c>
      <c r="E29" s="52"/>
      <c r="F29" s="41" t="s">
        <v>69</v>
      </c>
      <c r="G29" s="22">
        <v>24017</v>
      </c>
      <c r="H29" s="22">
        <v>1343</v>
      </c>
      <c r="I29" s="31">
        <f t="shared" si="1"/>
        <v>25360</v>
      </c>
      <c r="J29" s="4" t="s">
        <v>22</v>
      </c>
      <c r="K29" s="4">
        <v>69</v>
      </c>
      <c r="L29" s="3">
        <v>6113</v>
      </c>
      <c r="M29" s="3">
        <v>377</v>
      </c>
      <c r="N29" s="3">
        <v>6490</v>
      </c>
    </row>
    <row r="30" spans="1:15" x14ac:dyDescent="0.2">
      <c r="A30" s="33" t="s">
        <v>24</v>
      </c>
      <c r="B30" s="39">
        <v>1598</v>
      </c>
      <c r="C30" s="34">
        <v>49</v>
      </c>
      <c r="D30" s="39">
        <f t="shared" si="0"/>
        <v>1647</v>
      </c>
      <c r="E30" s="53"/>
      <c r="F30" s="50" t="s">
        <v>70</v>
      </c>
      <c r="G30" s="39">
        <v>4184</v>
      </c>
      <c r="H30" s="39">
        <v>229</v>
      </c>
      <c r="I30" s="35">
        <f t="shared" si="1"/>
        <v>4413</v>
      </c>
      <c r="J30" s="4" t="s">
        <v>23</v>
      </c>
      <c r="K30" s="4">
        <v>18</v>
      </c>
      <c r="L30" s="3">
        <v>16742</v>
      </c>
      <c r="M30" s="3">
        <v>954</v>
      </c>
      <c r="N30" s="3">
        <v>17696</v>
      </c>
    </row>
    <row r="31" spans="1:15" x14ac:dyDescent="0.2">
      <c r="A31" s="47" t="s">
        <v>25</v>
      </c>
      <c r="B31" s="38">
        <v>4470</v>
      </c>
      <c r="C31" s="48">
        <v>239</v>
      </c>
      <c r="D31" s="38">
        <f t="shared" si="0"/>
        <v>4709</v>
      </c>
      <c r="E31" s="51"/>
      <c r="F31" s="40" t="s">
        <v>71</v>
      </c>
      <c r="G31" s="38">
        <v>8442</v>
      </c>
      <c r="H31" s="38">
        <v>428</v>
      </c>
      <c r="I31" s="49">
        <f t="shared" si="1"/>
        <v>8870</v>
      </c>
      <c r="J31" s="4" t="s">
        <v>24</v>
      </c>
      <c r="K31" s="4">
        <v>78</v>
      </c>
      <c r="L31" s="3">
        <v>1619</v>
      </c>
      <c r="M31" s="3">
        <v>100</v>
      </c>
      <c r="N31" s="3">
        <v>1719</v>
      </c>
    </row>
    <row r="32" spans="1:15" x14ac:dyDescent="0.2">
      <c r="A32" s="32" t="s">
        <v>26</v>
      </c>
      <c r="B32" s="22">
        <v>26807</v>
      </c>
      <c r="C32" s="3">
        <v>1216</v>
      </c>
      <c r="D32" s="22">
        <f t="shared" si="0"/>
        <v>28023</v>
      </c>
      <c r="E32" s="52"/>
      <c r="F32" s="41" t="s">
        <v>72</v>
      </c>
      <c r="G32" s="22">
        <v>6687</v>
      </c>
      <c r="H32" s="22">
        <v>306</v>
      </c>
      <c r="I32" s="31">
        <f t="shared" si="1"/>
        <v>6993</v>
      </c>
      <c r="J32" s="4" t="s">
        <v>25</v>
      </c>
      <c r="K32" s="4">
        <v>35</v>
      </c>
      <c r="L32" s="3">
        <v>4469</v>
      </c>
      <c r="M32" s="3">
        <v>299</v>
      </c>
      <c r="N32" s="3">
        <v>4768</v>
      </c>
    </row>
    <row r="33" spans="1:19" x14ac:dyDescent="0.2">
      <c r="A33" s="32" t="s">
        <v>27</v>
      </c>
      <c r="B33" s="22">
        <v>360809</v>
      </c>
      <c r="C33" s="3">
        <v>15898</v>
      </c>
      <c r="D33" s="22">
        <f t="shared" si="0"/>
        <v>376707</v>
      </c>
      <c r="E33" s="52"/>
      <c r="F33" s="41" t="s">
        <v>73</v>
      </c>
      <c r="G33" s="22">
        <v>1235</v>
      </c>
      <c r="H33" s="22">
        <v>54</v>
      </c>
      <c r="I33" s="31">
        <f t="shared" si="1"/>
        <v>1289</v>
      </c>
      <c r="J33" s="4" t="s">
        <v>26</v>
      </c>
      <c r="K33" s="4">
        <v>5</v>
      </c>
      <c r="L33" s="3">
        <v>26723</v>
      </c>
      <c r="M33" s="3">
        <v>1425</v>
      </c>
      <c r="N33" s="3">
        <v>28148</v>
      </c>
      <c r="S33" t="s">
        <v>96</v>
      </c>
    </row>
    <row r="34" spans="1:19" x14ac:dyDescent="0.2">
      <c r="A34" s="32" t="s">
        <v>28</v>
      </c>
      <c r="B34" s="22">
        <v>1561</v>
      </c>
      <c r="C34" s="3">
        <v>84</v>
      </c>
      <c r="D34" s="22">
        <f t="shared" si="0"/>
        <v>1645</v>
      </c>
      <c r="E34" s="52"/>
      <c r="F34" s="41" t="s">
        <v>74</v>
      </c>
      <c r="G34" s="22">
        <v>9418</v>
      </c>
      <c r="H34" s="22">
        <v>509</v>
      </c>
      <c r="I34" s="31">
        <f t="shared" si="1"/>
        <v>9927</v>
      </c>
      <c r="J34" s="4" t="s">
        <v>27</v>
      </c>
      <c r="K34" s="4">
        <v>1</v>
      </c>
      <c r="L34" s="3">
        <v>330844</v>
      </c>
      <c r="M34" s="3">
        <v>16494</v>
      </c>
      <c r="N34" s="3">
        <v>347338</v>
      </c>
    </row>
    <row r="35" spans="1:19" x14ac:dyDescent="0.2">
      <c r="A35" s="33" t="s">
        <v>29</v>
      </c>
      <c r="B35" s="39">
        <v>4678</v>
      </c>
      <c r="C35" s="34">
        <v>253</v>
      </c>
      <c r="D35" s="39">
        <f t="shared" si="0"/>
        <v>4931</v>
      </c>
      <c r="E35" s="53"/>
      <c r="F35" s="50" t="s">
        <v>75</v>
      </c>
      <c r="G35" s="39">
        <v>113658</v>
      </c>
      <c r="H35" s="39">
        <v>6181</v>
      </c>
      <c r="I35" s="35">
        <f t="shared" si="1"/>
        <v>119839</v>
      </c>
      <c r="J35" s="4" t="s">
        <v>28</v>
      </c>
      <c r="K35" s="4">
        <v>76</v>
      </c>
      <c r="L35" s="3">
        <v>1663</v>
      </c>
      <c r="M35" s="3">
        <v>93</v>
      </c>
      <c r="N35" s="3">
        <v>1756</v>
      </c>
    </row>
    <row r="36" spans="1:19" x14ac:dyDescent="0.2">
      <c r="A36" s="47" t="s">
        <v>30</v>
      </c>
      <c r="B36" s="38">
        <v>2550</v>
      </c>
      <c r="C36" s="48">
        <v>126</v>
      </c>
      <c r="D36" s="38">
        <f t="shared" si="0"/>
        <v>2676</v>
      </c>
      <c r="E36" s="51"/>
      <c r="F36" s="40" t="s">
        <v>76</v>
      </c>
      <c r="G36" s="38">
        <v>15605</v>
      </c>
      <c r="H36" s="38">
        <v>911</v>
      </c>
      <c r="I36" s="49">
        <f t="shared" si="1"/>
        <v>16516</v>
      </c>
      <c r="J36" s="4" t="s">
        <v>29</v>
      </c>
      <c r="K36" s="4">
        <v>34</v>
      </c>
      <c r="L36" s="3">
        <v>4864</v>
      </c>
      <c r="M36" s="3">
        <v>309</v>
      </c>
      <c r="N36" s="3">
        <v>5173</v>
      </c>
    </row>
    <row r="37" spans="1:19" x14ac:dyDescent="0.2">
      <c r="A37" s="32" t="s">
        <v>31</v>
      </c>
      <c r="B37" s="22">
        <v>2062</v>
      </c>
      <c r="C37" s="3">
        <v>105</v>
      </c>
      <c r="D37" s="22">
        <f t="shared" si="0"/>
        <v>2167</v>
      </c>
      <c r="E37" s="52"/>
      <c r="F37" s="41" t="s">
        <v>93</v>
      </c>
      <c r="G37" s="22">
        <v>28002</v>
      </c>
      <c r="H37" s="22">
        <v>1258</v>
      </c>
      <c r="I37" s="31">
        <f t="shared" si="1"/>
        <v>29260</v>
      </c>
      <c r="J37" s="4" t="s">
        <v>30</v>
      </c>
      <c r="K37" s="4">
        <v>50</v>
      </c>
      <c r="L37" s="3">
        <v>2683</v>
      </c>
      <c r="M37" s="3">
        <v>182</v>
      </c>
      <c r="N37" s="3">
        <v>2865</v>
      </c>
    </row>
    <row r="38" spans="1:19" x14ac:dyDescent="0.2">
      <c r="A38" s="32" t="s">
        <v>32</v>
      </c>
      <c r="B38" s="22">
        <v>3806</v>
      </c>
      <c r="C38" s="3">
        <v>203</v>
      </c>
      <c r="D38" s="22">
        <f t="shared" si="0"/>
        <v>4009</v>
      </c>
      <c r="E38" s="52"/>
      <c r="F38" s="41" t="s">
        <v>77</v>
      </c>
      <c r="G38" s="22">
        <v>12087</v>
      </c>
      <c r="H38" s="22">
        <v>722</v>
      </c>
      <c r="I38" s="31">
        <f t="shared" si="1"/>
        <v>12809</v>
      </c>
      <c r="J38" s="4" t="s">
        <v>31</v>
      </c>
      <c r="K38" s="4">
        <v>60</v>
      </c>
      <c r="L38" s="3">
        <v>2174</v>
      </c>
      <c r="M38" s="3">
        <v>141</v>
      </c>
      <c r="N38" s="3">
        <v>2315</v>
      </c>
    </row>
    <row r="39" spans="1:19" x14ac:dyDescent="0.2">
      <c r="A39" s="32" t="s">
        <v>33</v>
      </c>
      <c r="B39" s="22">
        <v>16940</v>
      </c>
      <c r="C39" s="3">
        <v>819</v>
      </c>
      <c r="D39" s="22">
        <f t="shared" si="0"/>
        <v>17759</v>
      </c>
      <c r="E39" s="52"/>
      <c r="F39" s="41" t="s">
        <v>78</v>
      </c>
      <c r="G39" s="22">
        <v>4073</v>
      </c>
      <c r="H39" s="22">
        <v>174</v>
      </c>
      <c r="I39" s="31">
        <f t="shared" si="1"/>
        <v>4247</v>
      </c>
      <c r="J39" s="4" t="s">
        <v>32</v>
      </c>
      <c r="K39" s="4">
        <v>38</v>
      </c>
      <c r="L39" s="3">
        <v>3998</v>
      </c>
      <c r="M39" s="3">
        <v>202</v>
      </c>
      <c r="N39" s="3">
        <v>4200</v>
      </c>
    </row>
    <row r="40" spans="1:19" x14ac:dyDescent="0.2">
      <c r="A40" s="33" t="s">
        <v>34</v>
      </c>
      <c r="B40" s="39">
        <v>1712</v>
      </c>
      <c r="C40" s="34">
        <v>84</v>
      </c>
      <c r="D40" s="39">
        <f t="shared" si="0"/>
        <v>1796</v>
      </c>
      <c r="E40" s="53"/>
      <c r="F40" s="50" t="s">
        <v>79</v>
      </c>
      <c r="G40" s="39">
        <v>2426</v>
      </c>
      <c r="H40" s="39">
        <v>123</v>
      </c>
      <c r="I40" s="35">
        <f t="shared" si="1"/>
        <v>2549</v>
      </c>
      <c r="J40" s="4" t="s">
        <v>33</v>
      </c>
      <c r="K40" s="4">
        <v>3</v>
      </c>
      <c r="L40" s="4">
        <v>16615</v>
      </c>
      <c r="M40" s="3">
        <v>971</v>
      </c>
      <c r="N40" s="3">
        <v>17586</v>
      </c>
    </row>
    <row r="41" spans="1:19" x14ac:dyDescent="0.2">
      <c r="A41" s="32" t="s">
        <v>35</v>
      </c>
      <c r="B41" s="22">
        <v>1499</v>
      </c>
      <c r="C41" s="3">
        <v>85</v>
      </c>
      <c r="D41" s="22">
        <f t="shared" si="0"/>
        <v>1584</v>
      </c>
      <c r="E41" s="52"/>
      <c r="F41" s="41" t="s">
        <v>80</v>
      </c>
      <c r="G41" s="22">
        <v>994</v>
      </c>
      <c r="H41" s="22">
        <v>48</v>
      </c>
      <c r="I41" s="31">
        <f t="shared" si="1"/>
        <v>1042</v>
      </c>
      <c r="J41" s="4" t="s">
        <v>34</v>
      </c>
      <c r="K41" s="4">
        <v>77</v>
      </c>
      <c r="L41" s="3">
        <v>1788</v>
      </c>
      <c r="M41" s="3">
        <v>117</v>
      </c>
      <c r="N41" s="3">
        <v>1905</v>
      </c>
    </row>
    <row r="42" spans="1:19" x14ac:dyDescent="0.2">
      <c r="A42" s="32" t="s">
        <v>36</v>
      </c>
      <c r="B42" s="22">
        <v>1582</v>
      </c>
      <c r="C42" s="3">
        <v>79</v>
      </c>
      <c r="D42" s="22">
        <f t="shared" si="0"/>
        <v>1661</v>
      </c>
      <c r="E42" s="52"/>
      <c r="F42" s="41" t="s">
        <v>81</v>
      </c>
      <c r="G42" s="22">
        <v>4611</v>
      </c>
      <c r="H42" s="22">
        <v>267</v>
      </c>
      <c r="I42" s="31">
        <f t="shared" si="1"/>
        <v>4878</v>
      </c>
      <c r="J42" s="4" t="s">
        <v>35</v>
      </c>
      <c r="K42" s="4">
        <v>83</v>
      </c>
      <c r="L42" s="3">
        <v>1468</v>
      </c>
      <c r="M42" s="3">
        <v>83</v>
      </c>
      <c r="N42" s="3">
        <v>1551</v>
      </c>
    </row>
    <row r="43" spans="1:19" x14ac:dyDescent="0.2">
      <c r="A43" s="32" t="s">
        <v>37</v>
      </c>
      <c r="B43" s="22">
        <v>538</v>
      </c>
      <c r="C43" s="3">
        <v>20</v>
      </c>
      <c r="D43" s="22">
        <f t="shared" si="0"/>
        <v>558</v>
      </c>
      <c r="E43" s="52"/>
      <c r="F43" s="41" t="s">
        <v>82</v>
      </c>
      <c r="G43" s="22">
        <v>4252</v>
      </c>
      <c r="H43" s="22">
        <v>200</v>
      </c>
      <c r="I43" s="31">
        <f t="shared" si="1"/>
        <v>4452</v>
      </c>
      <c r="J43" s="4" t="s">
        <v>36</v>
      </c>
      <c r="K43" s="4">
        <v>73</v>
      </c>
      <c r="L43" s="3">
        <v>1591</v>
      </c>
      <c r="M43" s="3">
        <v>99</v>
      </c>
      <c r="N43" s="3">
        <v>1690</v>
      </c>
    </row>
    <row r="44" spans="1:19" x14ac:dyDescent="0.2">
      <c r="A44" s="32" t="s">
        <v>38</v>
      </c>
      <c r="B44" s="22">
        <v>1927</v>
      </c>
      <c r="C44" s="3">
        <v>93</v>
      </c>
      <c r="D44" s="22">
        <f t="shared" si="0"/>
        <v>2020</v>
      </c>
      <c r="E44" s="52"/>
      <c r="F44" s="41" t="s">
        <v>83</v>
      </c>
      <c r="G44" s="22">
        <v>546</v>
      </c>
      <c r="H44" s="22">
        <v>27</v>
      </c>
      <c r="I44" s="31">
        <f t="shared" si="1"/>
        <v>573</v>
      </c>
      <c r="J44" s="4" t="s">
        <v>37</v>
      </c>
      <c r="K44" s="4">
        <v>92</v>
      </c>
      <c r="L44" s="3">
        <v>581</v>
      </c>
      <c r="M44" s="3">
        <v>60</v>
      </c>
      <c r="N44" s="3">
        <v>641</v>
      </c>
    </row>
    <row r="45" spans="1:19" x14ac:dyDescent="0.2">
      <c r="A45" s="32" t="s">
        <v>39</v>
      </c>
      <c r="B45" s="22">
        <v>40573</v>
      </c>
      <c r="C45" s="3">
        <v>2145</v>
      </c>
      <c r="D45" s="22">
        <f t="shared" si="0"/>
        <v>42718</v>
      </c>
      <c r="E45" s="52"/>
      <c r="F45" s="41" t="s">
        <v>84</v>
      </c>
      <c r="G45" s="22">
        <v>4005</v>
      </c>
      <c r="H45" s="22">
        <v>171</v>
      </c>
      <c r="I45" s="31">
        <f t="shared" si="1"/>
        <v>4176</v>
      </c>
      <c r="J45" s="4" t="s">
        <v>38</v>
      </c>
      <c r="K45" s="4">
        <v>62</v>
      </c>
      <c r="L45" s="3">
        <v>2007</v>
      </c>
      <c r="M45" s="3">
        <v>152</v>
      </c>
      <c r="N45" s="3">
        <v>2159</v>
      </c>
    </row>
    <row r="46" spans="1:19" x14ac:dyDescent="0.2">
      <c r="A46" s="47" t="s">
        <v>40</v>
      </c>
      <c r="B46" s="38">
        <v>7337</v>
      </c>
      <c r="C46" s="48">
        <v>502</v>
      </c>
      <c r="D46" s="38">
        <f t="shared" si="0"/>
        <v>7839</v>
      </c>
      <c r="E46" s="51"/>
      <c r="F46" s="40" t="s">
        <v>85</v>
      </c>
      <c r="G46" s="38">
        <v>3373</v>
      </c>
      <c r="H46" s="38">
        <v>163</v>
      </c>
      <c r="I46" s="49">
        <f t="shared" si="1"/>
        <v>3536</v>
      </c>
      <c r="J46" s="4" t="s">
        <v>39</v>
      </c>
      <c r="K46" s="4">
        <v>8</v>
      </c>
      <c r="L46" s="3">
        <v>37914</v>
      </c>
      <c r="M46" s="3">
        <v>2167</v>
      </c>
      <c r="N46" s="3">
        <v>40081</v>
      </c>
    </row>
    <row r="47" spans="1:19" x14ac:dyDescent="0.2">
      <c r="A47" s="32" t="s">
        <v>41</v>
      </c>
      <c r="B47" s="22">
        <v>2821</v>
      </c>
      <c r="C47" s="3">
        <v>132</v>
      </c>
      <c r="D47" s="22">
        <f t="shared" si="0"/>
        <v>2953</v>
      </c>
      <c r="E47" s="52"/>
      <c r="F47" s="41" t="s">
        <v>86</v>
      </c>
      <c r="G47" s="22">
        <v>15318</v>
      </c>
      <c r="H47" s="22">
        <v>910</v>
      </c>
      <c r="I47" s="31">
        <f t="shared" si="1"/>
        <v>16228</v>
      </c>
      <c r="J47" s="4" t="s">
        <v>40</v>
      </c>
      <c r="K47" s="4">
        <v>28</v>
      </c>
      <c r="L47" s="3">
        <v>7068</v>
      </c>
      <c r="M47" s="3">
        <v>480</v>
      </c>
      <c r="N47" s="3">
        <v>7548</v>
      </c>
    </row>
    <row r="48" spans="1:19" x14ac:dyDescent="0.2">
      <c r="A48" s="32" t="s">
        <v>42</v>
      </c>
      <c r="B48" s="22">
        <v>789</v>
      </c>
      <c r="C48" s="3">
        <v>47</v>
      </c>
      <c r="D48" s="22">
        <f t="shared" si="0"/>
        <v>836</v>
      </c>
      <c r="E48" s="52"/>
      <c r="F48" s="41" t="s">
        <v>87</v>
      </c>
      <c r="G48" s="22">
        <v>6110</v>
      </c>
      <c r="H48" s="22">
        <v>323</v>
      </c>
      <c r="I48" s="31">
        <f t="shared" si="1"/>
        <v>6433</v>
      </c>
      <c r="J48" s="4" t="s">
        <v>41</v>
      </c>
      <c r="K48" s="4">
        <v>51</v>
      </c>
      <c r="L48" s="3">
        <v>2882</v>
      </c>
      <c r="M48" s="3">
        <v>170</v>
      </c>
      <c r="N48" s="3">
        <v>3052</v>
      </c>
    </row>
    <row r="49" spans="1:15" x14ac:dyDescent="0.2">
      <c r="A49" s="33" t="s">
        <v>43</v>
      </c>
      <c r="B49" s="39">
        <v>2372</v>
      </c>
      <c r="C49" s="34">
        <v>103</v>
      </c>
      <c r="D49" s="39">
        <f t="shared" si="0"/>
        <v>2475</v>
      </c>
      <c r="E49" s="53"/>
      <c r="F49" s="50" t="s">
        <v>88</v>
      </c>
      <c r="G49" s="39">
        <v>2926</v>
      </c>
      <c r="H49" s="39">
        <v>156</v>
      </c>
      <c r="I49" s="35">
        <f t="shared" si="1"/>
        <v>3082</v>
      </c>
      <c r="J49" s="4" t="s">
        <v>42</v>
      </c>
      <c r="K49" s="4">
        <v>79</v>
      </c>
      <c r="L49" s="3">
        <v>815</v>
      </c>
      <c r="M49" s="3">
        <v>72</v>
      </c>
      <c r="N49" s="3">
        <v>887</v>
      </c>
    </row>
    <row r="50" spans="1:15" x14ac:dyDescent="0.2">
      <c r="A50" s="32" t="s">
        <v>44</v>
      </c>
      <c r="B50" s="22">
        <v>8331</v>
      </c>
      <c r="C50" s="3">
        <v>466</v>
      </c>
      <c r="D50" s="22">
        <f t="shared" si="0"/>
        <v>8797</v>
      </c>
      <c r="E50" s="52"/>
      <c r="F50" s="41" t="s">
        <v>89</v>
      </c>
      <c r="G50" s="22">
        <v>649</v>
      </c>
      <c r="H50" s="22">
        <v>49</v>
      </c>
      <c r="I50" s="31">
        <f t="shared" si="1"/>
        <v>698</v>
      </c>
      <c r="J50" s="4" t="s">
        <v>43</v>
      </c>
      <c r="K50" s="4">
        <v>67</v>
      </c>
      <c r="L50" s="3">
        <v>2426</v>
      </c>
      <c r="M50" s="3">
        <v>119</v>
      </c>
      <c r="N50" s="3">
        <v>2545</v>
      </c>
    </row>
    <row r="51" spans="1:15" x14ac:dyDescent="0.2">
      <c r="A51" s="32" t="s">
        <v>45</v>
      </c>
      <c r="B51" s="22">
        <v>611</v>
      </c>
      <c r="C51" s="3">
        <v>33</v>
      </c>
      <c r="D51" s="22">
        <f t="shared" si="0"/>
        <v>644</v>
      </c>
      <c r="E51" s="52"/>
      <c r="F51" s="41" t="s">
        <v>90</v>
      </c>
      <c r="G51" s="22">
        <v>10591</v>
      </c>
      <c r="H51" s="22">
        <v>524</v>
      </c>
      <c r="I51" s="31">
        <f t="shared" si="1"/>
        <v>11115</v>
      </c>
      <c r="J51" s="4" t="s">
        <v>44</v>
      </c>
      <c r="K51" s="4">
        <v>36</v>
      </c>
      <c r="L51" s="3">
        <v>8487</v>
      </c>
      <c r="M51" s="3">
        <v>615</v>
      </c>
      <c r="N51" s="3">
        <v>9102</v>
      </c>
    </row>
    <row r="52" spans="1:15" x14ac:dyDescent="0.2">
      <c r="A52" s="33" t="s">
        <v>46</v>
      </c>
      <c r="B52" s="39">
        <v>5067</v>
      </c>
      <c r="C52" s="34">
        <v>284</v>
      </c>
      <c r="D52" s="39">
        <f t="shared" si="0"/>
        <v>5351</v>
      </c>
      <c r="E52" s="53"/>
      <c r="F52" s="43" t="s">
        <v>91</v>
      </c>
      <c r="G52" s="44">
        <f>SUM(G6:G51, B6:B52)</f>
        <v>1318676</v>
      </c>
      <c r="H52" s="44">
        <f>SUM(H6:H51, C6:C52)</f>
        <v>65164</v>
      </c>
      <c r="I52" s="45">
        <f>SUM(I6:I51, D6:D52)</f>
        <v>1383840</v>
      </c>
      <c r="J52" s="4" t="s">
        <v>45</v>
      </c>
      <c r="K52" s="4">
        <v>93</v>
      </c>
      <c r="L52" s="3">
        <v>603</v>
      </c>
      <c r="M52" s="3">
        <v>40</v>
      </c>
      <c r="N52" s="3">
        <v>643</v>
      </c>
      <c r="O52" s="21"/>
    </row>
    <row r="53" spans="1:15" s="12" customFormat="1" ht="15" x14ac:dyDescent="0.2">
      <c r="A53" s="8" t="s">
        <v>97</v>
      </c>
      <c r="B53" s="23"/>
      <c r="C53" s="23"/>
      <c r="D53" s="24"/>
      <c r="E53" s="24"/>
      <c r="F53" s="25"/>
      <c r="G53" s="8" t="s">
        <v>106</v>
      </c>
      <c r="H53" s="23"/>
      <c r="I53" s="23"/>
      <c r="J53" s="4"/>
      <c r="K53" s="4"/>
      <c r="L53" s="3"/>
      <c r="M53" s="3"/>
      <c r="N53" s="3"/>
    </row>
    <row r="54" spans="1:15" s="12" customFormat="1" ht="15" x14ac:dyDescent="0.2">
      <c r="A54" s="8" t="s">
        <v>110</v>
      </c>
      <c r="D54" s="13"/>
      <c r="E54" s="13"/>
      <c r="G54" s="18"/>
      <c r="H54" s="18"/>
      <c r="I54" s="18"/>
      <c r="J54" s="17"/>
      <c r="K54" s="19"/>
      <c r="L54" s="9"/>
      <c r="M54" s="9"/>
      <c r="N54" s="9"/>
      <c r="O54" s="20"/>
    </row>
    <row r="55" spans="1:15" s="12" customFormat="1" x14ac:dyDescent="0.2">
      <c r="D55" s="11"/>
      <c r="E55" s="11"/>
      <c r="G55" s="18"/>
      <c r="H55" s="18"/>
      <c r="I55" s="20"/>
      <c r="J55" s="17"/>
      <c r="K55" s="19"/>
      <c r="L55" s="9"/>
      <c r="M55" s="9"/>
      <c r="N55" s="9"/>
      <c r="O55" s="20"/>
    </row>
    <row r="56" spans="1:15" s="12" customFormat="1" ht="15" x14ac:dyDescent="0.3">
      <c r="D56" s="14"/>
      <c r="E56" s="14"/>
      <c r="F56" s="14"/>
      <c r="G56" s="14"/>
      <c r="H56" s="6"/>
      <c r="I56" s="6"/>
      <c r="J56" s="4"/>
      <c r="K56" s="4"/>
      <c r="L56" s="3"/>
      <c r="M56" s="3"/>
      <c r="N56" s="3"/>
    </row>
    <row r="57" spans="1:15" s="12" customFormat="1" ht="15" x14ac:dyDescent="0.3">
      <c r="D57" s="14"/>
      <c r="E57" s="14"/>
      <c r="F57" s="14"/>
      <c r="G57" s="14"/>
      <c r="H57" s="6"/>
      <c r="I57" s="6"/>
      <c r="J57" s="4"/>
      <c r="K57" s="4"/>
      <c r="L57" s="3"/>
      <c r="M57" s="3"/>
      <c r="N57" s="3"/>
    </row>
    <row r="58" spans="1:15" s="12" customFormat="1" ht="16.5" x14ac:dyDescent="0.3">
      <c r="D58" s="4"/>
      <c r="E58" s="4"/>
      <c r="F58" s="4"/>
      <c r="G58" s="16"/>
      <c r="H58" s="6"/>
      <c r="I58" s="6"/>
      <c r="J58" s="4"/>
      <c r="K58" s="4"/>
      <c r="L58" s="3"/>
      <c r="M58" s="3"/>
      <c r="N58" s="3"/>
    </row>
    <row r="59" spans="1:15" s="12" customFormat="1" ht="15" x14ac:dyDescent="0.2">
      <c r="D59" s="4"/>
      <c r="E59" s="4"/>
      <c r="F59" s="4"/>
      <c r="G59" s="16"/>
      <c r="J59" s="4"/>
      <c r="K59" s="4"/>
      <c r="L59" s="3"/>
      <c r="M59" s="3"/>
      <c r="N59" s="3"/>
    </row>
    <row r="60" spans="1:15" s="12" customFormat="1" ht="15" x14ac:dyDescent="0.2">
      <c r="D60" s="4"/>
      <c r="E60" s="4"/>
      <c r="F60" s="4"/>
      <c r="G60" s="16"/>
      <c r="J60" s="4"/>
      <c r="K60" s="4"/>
      <c r="L60" s="3"/>
      <c r="M60" s="3"/>
      <c r="N60" s="3"/>
    </row>
    <row r="61" spans="1:15" s="12" customFormat="1" ht="15" x14ac:dyDescent="0.2">
      <c r="D61" s="4"/>
      <c r="E61" s="4"/>
      <c r="F61" s="4"/>
      <c r="G61" s="16"/>
      <c r="J61" s="4"/>
      <c r="K61" s="4"/>
      <c r="L61" s="3"/>
      <c r="M61" s="3"/>
      <c r="N61" s="3"/>
    </row>
    <row r="62" spans="1:15" s="12" customFormat="1" ht="15" x14ac:dyDescent="0.2">
      <c r="D62" s="4"/>
      <c r="E62" s="4"/>
      <c r="F62" s="4"/>
      <c r="G62" s="16"/>
      <c r="J62" s="4"/>
      <c r="K62" s="4"/>
      <c r="L62" s="3"/>
      <c r="M62" s="3"/>
      <c r="N62" s="3"/>
    </row>
    <row r="63" spans="1:15" s="12" customFormat="1" ht="15" x14ac:dyDescent="0.2">
      <c r="D63" s="4"/>
      <c r="E63" s="4"/>
      <c r="F63" s="4"/>
      <c r="G63" s="16"/>
      <c r="J63" s="4"/>
      <c r="K63" s="4"/>
      <c r="L63" s="3"/>
      <c r="M63" s="3"/>
      <c r="N63" s="3"/>
    </row>
    <row r="64" spans="1:15" s="12" customFormat="1" ht="15" x14ac:dyDescent="0.2">
      <c r="D64" s="4"/>
      <c r="E64" s="4"/>
      <c r="F64" s="4"/>
      <c r="G64" s="16"/>
      <c r="J64" s="4"/>
      <c r="K64" s="4"/>
      <c r="L64" s="3"/>
      <c r="M64" s="3"/>
      <c r="N64" s="3"/>
    </row>
    <row r="65" spans="4:14" s="12" customFormat="1" ht="15" x14ac:dyDescent="0.2">
      <c r="D65" s="4"/>
      <c r="E65" s="4"/>
      <c r="F65" s="4"/>
      <c r="G65" s="16"/>
      <c r="J65" s="4"/>
      <c r="K65" s="4"/>
      <c r="L65" s="3"/>
      <c r="M65" s="3"/>
      <c r="N65" s="3"/>
    </row>
    <row r="66" spans="4:14" s="12" customFormat="1" ht="15" x14ac:dyDescent="0.2">
      <c r="D66" s="4"/>
      <c r="E66" s="4"/>
      <c r="F66" s="4"/>
      <c r="G66" s="16"/>
      <c r="J66" s="4"/>
      <c r="K66" s="4"/>
      <c r="L66" s="3"/>
      <c r="M66" s="3"/>
      <c r="N66" s="3"/>
    </row>
    <row r="67" spans="4:14" s="12" customFormat="1" ht="15" x14ac:dyDescent="0.2">
      <c r="D67" s="4"/>
      <c r="E67" s="4"/>
      <c r="F67" s="4"/>
      <c r="G67" s="16"/>
      <c r="J67" s="4"/>
      <c r="K67" s="4"/>
      <c r="L67" s="3"/>
      <c r="M67" s="3"/>
      <c r="N67" s="3"/>
    </row>
    <row r="68" spans="4:14" s="12" customFormat="1" ht="15" x14ac:dyDescent="0.2">
      <c r="D68" s="4"/>
      <c r="E68" s="4"/>
      <c r="F68" s="4"/>
      <c r="G68" s="16"/>
      <c r="J68" s="4"/>
      <c r="K68" s="4"/>
      <c r="L68" s="3"/>
      <c r="M68" s="3"/>
      <c r="N68" s="3"/>
    </row>
    <row r="69" spans="4:14" s="12" customFormat="1" ht="15" x14ac:dyDescent="0.2">
      <c r="D69" s="4"/>
      <c r="E69" s="4"/>
      <c r="F69" s="4"/>
      <c r="G69" s="16"/>
      <c r="J69" s="4"/>
      <c r="K69" s="4"/>
      <c r="L69" s="3"/>
      <c r="M69" s="3"/>
      <c r="N69" s="3"/>
    </row>
    <row r="70" spans="4:14" s="12" customFormat="1" ht="15" x14ac:dyDescent="0.2">
      <c r="D70" s="4"/>
      <c r="E70" s="4"/>
      <c r="F70" s="4"/>
      <c r="G70" s="16"/>
      <c r="J70" s="4"/>
      <c r="K70" s="4"/>
      <c r="L70" s="3"/>
      <c r="M70" s="3"/>
      <c r="N70" s="3"/>
    </row>
    <row r="71" spans="4:14" s="12" customFormat="1" ht="15" x14ac:dyDescent="0.2">
      <c r="D71" s="4"/>
      <c r="E71" s="4"/>
      <c r="F71" s="4"/>
      <c r="G71" s="16"/>
      <c r="J71" s="4"/>
      <c r="K71" s="4"/>
      <c r="L71" s="3"/>
      <c r="M71" s="3"/>
      <c r="N71" s="3"/>
    </row>
    <row r="72" spans="4:14" s="12" customFormat="1" ht="15" x14ac:dyDescent="0.2">
      <c r="D72" s="4"/>
      <c r="E72" s="4"/>
      <c r="F72" s="4"/>
      <c r="G72" s="16"/>
      <c r="J72" s="4"/>
      <c r="K72" s="4"/>
      <c r="L72" s="3"/>
      <c r="M72" s="3"/>
      <c r="N72" s="3"/>
    </row>
    <row r="73" spans="4:14" s="12" customFormat="1" ht="15" x14ac:dyDescent="0.2">
      <c r="D73" s="4"/>
      <c r="E73" s="4"/>
      <c r="F73" s="4"/>
      <c r="G73" s="16"/>
      <c r="J73" s="4"/>
      <c r="K73" s="4"/>
      <c r="L73" s="3"/>
      <c r="M73" s="3"/>
      <c r="N73" s="3"/>
    </row>
    <row r="74" spans="4:14" s="12" customFormat="1" ht="15" x14ac:dyDescent="0.2">
      <c r="D74" s="4"/>
      <c r="E74" s="4"/>
      <c r="F74" s="4"/>
      <c r="G74" s="16"/>
      <c r="J74" s="4"/>
      <c r="K74" s="4"/>
      <c r="L74" s="3"/>
      <c r="M74" s="3"/>
      <c r="N74" s="3"/>
    </row>
    <row r="75" spans="4:14" s="12" customFormat="1" ht="15" x14ac:dyDescent="0.2">
      <c r="D75" s="4"/>
      <c r="E75" s="4"/>
      <c r="F75" s="4"/>
      <c r="G75" s="16"/>
      <c r="J75" s="4"/>
      <c r="K75" s="4"/>
      <c r="L75" s="3"/>
      <c r="M75" s="3"/>
      <c r="N75" s="3"/>
    </row>
    <row r="76" spans="4:14" s="12" customFormat="1" ht="15" x14ac:dyDescent="0.2">
      <c r="D76" s="4"/>
      <c r="E76" s="4"/>
      <c r="F76" s="4"/>
      <c r="G76" s="16"/>
      <c r="J76" s="4"/>
      <c r="K76" s="4"/>
      <c r="L76" s="3"/>
      <c r="M76" s="3"/>
      <c r="N76" s="3"/>
    </row>
    <row r="77" spans="4:14" s="12" customFormat="1" ht="15" x14ac:dyDescent="0.2">
      <c r="D77" s="4"/>
      <c r="E77" s="4"/>
      <c r="F77" s="4"/>
      <c r="G77" s="16"/>
      <c r="J77" s="4"/>
      <c r="K77" s="4"/>
      <c r="L77" s="3"/>
      <c r="M77" s="3"/>
      <c r="N77" s="3"/>
    </row>
    <row r="78" spans="4:14" s="12" customFormat="1" ht="15" x14ac:dyDescent="0.2">
      <c r="D78" s="4"/>
      <c r="E78" s="4"/>
      <c r="F78" s="4"/>
      <c r="G78" s="16"/>
      <c r="J78" s="4"/>
      <c r="K78" s="4"/>
      <c r="L78" s="3"/>
      <c r="M78" s="3"/>
      <c r="N78" s="3"/>
    </row>
    <row r="79" spans="4:14" s="12" customFormat="1" ht="15" x14ac:dyDescent="0.2">
      <c r="D79" s="4"/>
      <c r="E79" s="4"/>
      <c r="F79" s="4"/>
      <c r="G79" s="16"/>
      <c r="J79" s="4"/>
      <c r="K79" s="4"/>
      <c r="L79" s="3"/>
      <c r="M79" s="3"/>
      <c r="N79" s="3"/>
    </row>
    <row r="80" spans="4:14" s="12" customFormat="1" ht="15" x14ac:dyDescent="0.2">
      <c r="D80" s="4"/>
      <c r="E80" s="4"/>
      <c r="F80" s="4"/>
      <c r="G80" s="16"/>
      <c r="J80" s="4"/>
      <c r="K80" s="4"/>
      <c r="L80" s="3"/>
      <c r="M80" s="3"/>
      <c r="N80" s="3"/>
    </row>
    <row r="81" spans="4:14" s="12" customFormat="1" ht="15" x14ac:dyDescent="0.2">
      <c r="D81" s="4"/>
      <c r="E81" s="4"/>
      <c r="F81" s="4"/>
      <c r="G81" s="16"/>
      <c r="J81" s="4"/>
      <c r="K81" s="4"/>
      <c r="L81" s="3"/>
      <c r="M81" s="3"/>
      <c r="N81" s="3"/>
    </row>
    <row r="82" spans="4:14" s="12" customFormat="1" ht="15" x14ac:dyDescent="0.2">
      <c r="D82" s="4"/>
      <c r="E82" s="4"/>
      <c r="F82" s="4"/>
      <c r="G82" s="16"/>
      <c r="J82" s="4"/>
      <c r="K82" s="4"/>
      <c r="L82" s="3"/>
      <c r="M82" s="3"/>
      <c r="N82" s="3"/>
    </row>
    <row r="83" spans="4:14" s="12" customFormat="1" ht="15" x14ac:dyDescent="0.2">
      <c r="D83" s="4"/>
      <c r="E83" s="4"/>
      <c r="F83" s="4"/>
      <c r="G83" s="16"/>
      <c r="J83" s="4"/>
      <c r="K83" s="4"/>
      <c r="L83" s="3"/>
      <c r="M83" s="3"/>
      <c r="N83" s="3"/>
    </row>
    <row r="84" spans="4:14" s="12" customFormat="1" ht="15" x14ac:dyDescent="0.2">
      <c r="D84" s="4"/>
      <c r="E84" s="4"/>
      <c r="F84" s="4"/>
      <c r="G84" s="16"/>
      <c r="J84" s="4"/>
      <c r="K84" s="4"/>
      <c r="L84" s="3"/>
      <c r="M84" s="3"/>
      <c r="N84" s="3"/>
    </row>
    <row r="85" spans="4:14" s="12" customFormat="1" ht="15" x14ac:dyDescent="0.2">
      <c r="D85" s="4"/>
      <c r="E85" s="4"/>
      <c r="F85" s="4"/>
      <c r="G85" s="16"/>
      <c r="J85" s="4"/>
      <c r="K85" s="4"/>
      <c r="L85" s="3"/>
      <c r="M85" s="3"/>
      <c r="N85" s="3"/>
    </row>
    <row r="86" spans="4:14" s="12" customFormat="1" ht="15" x14ac:dyDescent="0.2">
      <c r="D86" s="4"/>
      <c r="E86" s="4"/>
      <c r="F86" s="4"/>
      <c r="G86" s="16"/>
      <c r="J86" s="4"/>
      <c r="K86" s="4"/>
      <c r="L86" s="3"/>
      <c r="M86" s="3"/>
      <c r="N86" s="3"/>
    </row>
    <row r="87" spans="4:14" s="12" customFormat="1" ht="15" x14ac:dyDescent="0.2">
      <c r="D87" s="4"/>
      <c r="E87" s="4"/>
      <c r="F87" s="4"/>
      <c r="G87" s="16"/>
      <c r="J87" s="4"/>
      <c r="K87" s="4"/>
      <c r="L87" s="3"/>
      <c r="M87" s="3"/>
      <c r="N87" s="3"/>
    </row>
    <row r="88" spans="4:14" s="12" customFormat="1" ht="15" x14ac:dyDescent="0.2">
      <c r="D88" s="4"/>
      <c r="E88" s="4"/>
      <c r="F88" s="4"/>
      <c r="G88" s="16"/>
      <c r="J88" s="4"/>
      <c r="K88" s="4"/>
      <c r="L88" s="3"/>
      <c r="M88" s="3"/>
      <c r="N88" s="3"/>
    </row>
    <row r="89" spans="4:14" s="12" customFormat="1" ht="15" x14ac:dyDescent="0.2">
      <c r="D89" s="4"/>
      <c r="E89" s="4"/>
      <c r="F89" s="4"/>
      <c r="G89" s="16"/>
      <c r="J89" s="4"/>
      <c r="K89" s="4"/>
      <c r="L89" s="3"/>
      <c r="M89" s="3"/>
      <c r="N89" s="3"/>
    </row>
    <row r="90" spans="4:14" s="12" customFormat="1" ht="15" x14ac:dyDescent="0.2">
      <c r="D90" s="4"/>
      <c r="E90" s="4"/>
      <c r="F90" s="4"/>
      <c r="G90" s="16"/>
      <c r="J90" s="4"/>
      <c r="K90" s="4"/>
      <c r="L90" s="3"/>
      <c r="M90" s="3"/>
      <c r="N90" s="3"/>
    </row>
    <row r="91" spans="4:14" s="12" customFormat="1" ht="15" x14ac:dyDescent="0.2">
      <c r="D91" s="4"/>
      <c r="E91" s="4"/>
      <c r="F91" s="4"/>
      <c r="G91" s="16"/>
      <c r="J91" s="4"/>
      <c r="K91" s="4"/>
      <c r="L91" s="3"/>
      <c r="M91" s="3"/>
      <c r="N91" s="3"/>
    </row>
    <row r="92" spans="4:14" s="12" customFormat="1" ht="15" x14ac:dyDescent="0.2">
      <c r="D92" s="4"/>
      <c r="E92" s="4"/>
      <c r="F92" s="4"/>
      <c r="G92" s="16"/>
      <c r="J92" s="4"/>
      <c r="K92" s="4"/>
      <c r="L92" s="3"/>
      <c r="M92" s="3"/>
      <c r="N92" s="3"/>
    </row>
    <row r="93" spans="4:14" s="12" customFormat="1" ht="15" x14ac:dyDescent="0.2">
      <c r="D93" s="4"/>
      <c r="E93" s="4"/>
      <c r="F93" s="4"/>
      <c r="G93" s="16"/>
      <c r="J93" s="4"/>
      <c r="K93" s="4"/>
      <c r="L93" s="3"/>
      <c r="M93" s="3"/>
      <c r="N93" s="3"/>
    </row>
    <row r="94" spans="4:14" s="12" customFormat="1" ht="15" x14ac:dyDescent="0.2">
      <c r="D94" s="4"/>
      <c r="E94" s="4"/>
      <c r="F94" s="4"/>
      <c r="G94" s="16"/>
      <c r="J94" s="4"/>
      <c r="K94" s="4"/>
      <c r="L94" s="3"/>
      <c r="M94" s="3"/>
      <c r="N94" s="3"/>
    </row>
    <row r="95" spans="4:14" s="12" customFormat="1" ht="15" x14ac:dyDescent="0.2">
      <c r="D95" s="4"/>
      <c r="E95" s="4"/>
      <c r="F95" s="4"/>
      <c r="G95" s="16"/>
      <c r="J95" s="4"/>
      <c r="K95" s="4"/>
      <c r="L95" s="3"/>
      <c r="M95" s="3"/>
      <c r="N95" s="3"/>
    </row>
    <row r="96" spans="4:14" s="12" customFormat="1" ht="15" x14ac:dyDescent="0.2">
      <c r="D96" s="4"/>
      <c r="E96" s="4"/>
      <c r="F96" s="4"/>
      <c r="G96" s="16"/>
    </row>
    <row r="97" spans="1:7" s="12" customFormat="1" ht="15" x14ac:dyDescent="0.2">
      <c r="D97" s="4"/>
      <c r="E97" s="4"/>
      <c r="F97" s="4"/>
      <c r="G97" s="16"/>
    </row>
    <row r="98" spans="1:7" s="12" customFormat="1" ht="15" x14ac:dyDescent="0.2">
      <c r="A98" s="4"/>
      <c r="B98" s="15"/>
      <c r="C98" s="15"/>
      <c r="D98" s="4"/>
      <c r="E98" s="4"/>
      <c r="F98" s="4"/>
      <c r="G98" s="16"/>
    </row>
    <row r="99" spans="1:7" s="12" customFormat="1" ht="15" x14ac:dyDescent="0.2">
      <c r="A99" s="4"/>
      <c r="B99" s="15"/>
      <c r="C99" s="15"/>
      <c r="D99" s="4"/>
      <c r="E99" s="4"/>
      <c r="F99" s="4"/>
      <c r="G99" s="16"/>
    </row>
    <row r="100" spans="1:7" s="12" customFormat="1" ht="15" x14ac:dyDescent="0.2">
      <c r="A100" s="4"/>
      <c r="B100" s="15"/>
      <c r="C100" s="15"/>
      <c r="D100" s="4"/>
      <c r="E100" s="4"/>
      <c r="F100" s="4"/>
      <c r="G100" s="16"/>
    </row>
    <row r="101" spans="1:7" s="12" customFormat="1" ht="15" x14ac:dyDescent="0.2">
      <c r="A101" s="4"/>
      <c r="B101" s="15"/>
      <c r="C101" s="15"/>
      <c r="D101" s="4"/>
      <c r="E101" s="4"/>
      <c r="F101" s="4"/>
      <c r="G101" s="16"/>
    </row>
    <row r="102" spans="1:7" s="12" customFormat="1" ht="15" x14ac:dyDescent="0.2">
      <c r="A102" s="4"/>
      <c r="B102" s="15"/>
      <c r="C102" s="15"/>
      <c r="D102" s="4"/>
      <c r="E102" s="4"/>
      <c r="F102" s="4"/>
      <c r="G102" s="16"/>
    </row>
    <row r="103" spans="1:7" s="12" customFormat="1" ht="15" x14ac:dyDescent="0.2">
      <c r="A103" s="4"/>
      <c r="B103" s="15"/>
      <c r="C103" s="15"/>
      <c r="D103" s="4"/>
      <c r="E103" s="4"/>
      <c r="F103" s="4"/>
      <c r="G103" s="16"/>
    </row>
    <row r="104" spans="1:7" s="12" customFormat="1" ht="15" x14ac:dyDescent="0.2">
      <c r="A104" s="4"/>
      <c r="B104" s="15"/>
      <c r="C104" s="15"/>
      <c r="D104" s="4"/>
      <c r="E104" s="4"/>
      <c r="F104" s="7"/>
      <c r="G104" s="3"/>
    </row>
    <row r="105" spans="1:7" s="12" customFormat="1" x14ac:dyDescent="0.2">
      <c r="A105" s="8"/>
      <c r="B105" s="8"/>
      <c r="C105" s="8"/>
      <c r="D105" s="8"/>
      <c r="E105" s="8"/>
      <c r="F105" s="8"/>
      <c r="G105" s="8"/>
    </row>
    <row r="106" spans="1:7" s="12" customFormat="1" x14ac:dyDescent="0.2">
      <c r="A106" s="8"/>
      <c r="B106" s="8"/>
      <c r="C106" s="8"/>
      <c r="D106" s="8"/>
      <c r="E106" s="8"/>
      <c r="F106" s="8"/>
      <c r="G106" s="8"/>
    </row>
    <row r="107" spans="1:7" s="12" customFormat="1" x14ac:dyDescent="0.2">
      <c r="A107" s="4"/>
      <c r="B107" s="4"/>
      <c r="C107" s="4"/>
      <c r="D107" s="4"/>
      <c r="E107" s="4"/>
      <c r="F107" s="4"/>
      <c r="G107" s="4"/>
    </row>
    <row r="108" spans="1:7" s="12" customFormat="1" x14ac:dyDescent="0.2">
      <c r="A108" s="4"/>
      <c r="B108" s="4"/>
      <c r="C108" s="4"/>
      <c r="D108" s="4"/>
      <c r="E108" s="4"/>
      <c r="F108" s="4"/>
      <c r="G108" s="4"/>
    </row>
    <row r="109" spans="1:7" s="12" customFormat="1" x14ac:dyDescent="0.2">
      <c r="A109" s="4"/>
      <c r="B109" s="4"/>
      <c r="C109" s="4"/>
      <c r="D109" s="4"/>
      <c r="E109" s="4"/>
      <c r="F109" s="4"/>
      <c r="G109" s="4"/>
    </row>
    <row r="110" spans="1:7" s="12" customFormat="1" x14ac:dyDescent="0.2">
      <c r="A110" s="4"/>
      <c r="B110" s="4"/>
      <c r="C110" s="4"/>
      <c r="D110" s="4"/>
      <c r="E110" s="4"/>
      <c r="F110" s="4"/>
      <c r="G110" s="4"/>
    </row>
    <row r="111" spans="1:7" s="12" customFormat="1" x14ac:dyDescent="0.2">
      <c r="A111" s="4"/>
      <c r="B111" s="4"/>
      <c r="C111" s="4"/>
      <c r="D111" s="4"/>
      <c r="E111" s="4"/>
      <c r="F111" s="4"/>
      <c r="G111" s="4"/>
    </row>
    <row r="112" spans="1:7" s="12" customFormat="1" x14ac:dyDescent="0.2">
      <c r="A112" s="4"/>
      <c r="B112" s="4"/>
      <c r="C112" s="4"/>
      <c r="D112" s="4"/>
      <c r="E112" s="4"/>
      <c r="F112" s="4"/>
      <c r="G112" s="4"/>
    </row>
    <row r="113" spans="1:7" s="12" customFormat="1" x14ac:dyDescent="0.2">
      <c r="A113" s="4"/>
      <c r="B113" s="4"/>
      <c r="C113" s="4"/>
      <c r="D113" s="4"/>
      <c r="E113" s="4"/>
      <c r="F113" s="4"/>
      <c r="G113" s="4"/>
    </row>
    <row r="114" spans="1:7" s="12" customFormat="1" x14ac:dyDescent="0.2">
      <c r="A114" s="4"/>
      <c r="B114" s="4"/>
      <c r="C114" s="4"/>
      <c r="D114" s="4"/>
      <c r="E114" s="4"/>
      <c r="F114" s="4"/>
      <c r="G114" s="4"/>
    </row>
    <row r="115" spans="1:7" s="12" customFormat="1" x14ac:dyDescent="0.2">
      <c r="A115" s="4"/>
      <c r="B115" s="4"/>
      <c r="C115" s="4"/>
      <c r="D115" s="4"/>
      <c r="E115" s="4"/>
      <c r="F115" s="4"/>
      <c r="G115" s="4"/>
    </row>
    <row r="116" spans="1:7" x14ac:dyDescent="0.2">
      <c r="A116" s="1"/>
      <c r="B116" s="1"/>
      <c r="C116" s="1"/>
      <c r="D116" s="1"/>
      <c r="E116" s="1"/>
      <c r="F116" s="1"/>
      <c r="G116" s="1"/>
    </row>
    <row r="117" spans="1:7" x14ac:dyDescent="0.2">
      <c r="A117" s="1"/>
      <c r="B117" s="1"/>
      <c r="C117" s="1"/>
      <c r="D117" s="1"/>
      <c r="E117" s="1"/>
      <c r="F117" s="1"/>
      <c r="G117" s="1"/>
    </row>
    <row r="118" spans="1:7" x14ac:dyDescent="0.2">
      <c r="A118" s="1"/>
      <c r="B118" s="1"/>
      <c r="C118" s="1"/>
      <c r="D118" s="1"/>
      <c r="E118" s="1"/>
      <c r="F118" s="1"/>
      <c r="G118" s="1"/>
    </row>
    <row r="119" spans="1:7" x14ac:dyDescent="0.2">
      <c r="A119" s="1"/>
      <c r="B119" s="1"/>
      <c r="C119" s="1"/>
      <c r="D119" s="1"/>
      <c r="E119" s="1"/>
      <c r="F119" s="1"/>
      <c r="G119" s="1"/>
    </row>
    <row r="120" spans="1:7" x14ac:dyDescent="0.2">
      <c r="A120" s="1"/>
      <c r="B120" s="1"/>
      <c r="C120" s="1"/>
      <c r="D120" s="1"/>
      <c r="E120" s="1"/>
      <c r="F120" s="1"/>
      <c r="G120" s="1"/>
    </row>
    <row r="121" spans="1:7" x14ac:dyDescent="0.2">
      <c r="A121" s="1"/>
      <c r="B121" s="1"/>
      <c r="C121" s="1"/>
      <c r="D121" s="1"/>
      <c r="E121" s="1"/>
      <c r="F121" s="1"/>
      <c r="G121" s="1"/>
    </row>
    <row r="122" spans="1:7" x14ac:dyDescent="0.2">
      <c r="A122" s="1"/>
      <c r="B122" s="1"/>
      <c r="C122" s="1"/>
      <c r="D122" s="1"/>
      <c r="E122" s="1"/>
      <c r="F122" s="1"/>
      <c r="G122" s="1"/>
    </row>
    <row r="123" spans="1:7" x14ac:dyDescent="0.2">
      <c r="A123" s="1"/>
      <c r="B123" s="1"/>
      <c r="C123" s="1"/>
      <c r="D123" s="1"/>
      <c r="E123" s="1"/>
      <c r="F123" s="1"/>
      <c r="G123" s="1"/>
    </row>
    <row r="124" spans="1:7" x14ac:dyDescent="0.2">
      <c r="A124" s="1"/>
      <c r="B124" s="1"/>
      <c r="C124" s="1"/>
      <c r="D124" s="1"/>
      <c r="E124" s="1"/>
      <c r="F124" s="1"/>
      <c r="G124" s="1"/>
    </row>
    <row r="125" spans="1:7" x14ac:dyDescent="0.2">
      <c r="A125" s="1"/>
      <c r="B125" s="1"/>
      <c r="C125" s="1"/>
      <c r="D125" s="1"/>
      <c r="E125" s="1"/>
      <c r="F125" s="1"/>
      <c r="G125" s="1"/>
    </row>
    <row r="126" spans="1:7" x14ac:dyDescent="0.2">
      <c r="A126" s="1"/>
      <c r="B126" s="1"/>
      <c r="C126" s="1"/>
      <c r="D126" s="1"/>
      <c r="E126" s="1"/>
      <c r="F126" s="1"/>
      <c r="G126" s="1"/>
    </row>
    <row r="127" spans="1:7" x14ac:dyDescent="0.2">
      <c r="A127" s="1"/>
      <c r="B127" s="1"/>
      <c r="C127" s="1"/>
      <c r="D127" s="1"/>
      <c r="E127" s="1"/>
      <c r="F127" s="1"/>
      <c r="G127" s="1"/>
    </row>
    <row r="128" spans="1:7" x14ac:dyDescent="0.2">
      <c r="A128" s="1"/>
      <c r="B128" s="1"/>
      <c r="C128" s="1"/>
      <c r="D128" s="1"/>
      <c r="E128" s="1"/>
      <c r="F128" s="1"/>
      <c r="G128" s="1"/>
    </row>
    <row r="129" spans="1:7" x14ac:dyDescent="0.2">
      <c r="A129" s="1"/>
      <c r="B129" s="1"/>
      <c r="C129" s="1"/>
      <c r="D129" s="1"/>
      <c r="E129" s="1"/>
      <c r="F129" s="1"/>
      <c r="G129" s="1"/>
    </row>
    <row r="133" spans="1:7" ht="15" x14ac:dyDescent="0.3">
      <c r="A133" s="5"/>
    </row>
  </sheetData>
  <mergeCells count="2">
    <mergeCell ref="A2:I2"/>
    <mergeCell ref="A3:I3"/>
  </mergeCells>
  <phoneticPr fontId="0" type="noConversion"/>
  <printOptions horizontalCentered="1" verticalCentered="1"/>
  <pageMargins left="0.75" right="0.75" top="0.54" bottom="0.56000000000000005" header="0.5" footer="0.5"/>
  <pageSetup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1</xdr:row>
                <xdr:rowOff>76200</xdr:rowOff>
              </from>
              <to>
                <xdr:col>1</xdr:col>
                <xdr:colOff>266700</xdr:colOff>
                <xdr:row>3</xdr:row>
                <xdr:rowOff>38100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2010 Dvr by County </vt:lpstr>
      <vt:lpstr>2010 Dvr &amp; Permits by County</vt:lpstr>
      <vt:lpstr>'2010 Dvr &amp; Permits by County'!Print_Area</vt:lpstr>
      <vt:lpstr>'2010 Dvr by County '!Print_Area</vt:lpstr>
    </vt:vector>
  </TitlesOfParts>
  <Company>State of Nebraska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DMV Highway Safety Div.</dc:creator>
  <cp:lastModifiedBy>Linda Kearns</cp:lastModifiedBy>
  <cp:lastPrinted>2011-01-10T21:05:54Z</cp:lastPrinted>
  <dcterms:created xsi:type="dcterms:W3CDTF">2001-02-09T10:29:17Z</dcterms:created>
  <dcterms:modified xsi:type="dcterms:W3CDTF">2015-02-03T20:54:24Z</dcterms:modified>
</cp:coreProperties>
</file>